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935" activeTab="4"/>
  </bookViews>
  <sheets>
    <sheet name="2017年农牧业项目情况统计表 (招商类续建)" sheetId="1" r:id="rId1"/>
    <sheet name="2017年农牧业项目情况统计表 (招商类新建)" sheetId="2" r:id="rId2"/>
    <sheet name="2017年农牧业项目情况统计表 (政策类新建)" sheetId="3" r:id="rId3"/>
    <sheet name="2017年农牧业项目情况统计表 (政策类续建)" sheetId="4" r:id="rId4"/>
    <sheet name="2017年农牧业项目情况统计表（谋划项目）" sheetId="5" r:id="rId5"/>
    <sheet name="Sheet1" sheetId="6" r:id="rId6"/>
  </sheets>
  <definedNames>
    <definedName name="_xlnm.Print_Area" localSheetId="1">'2017年农牧业项目情况统计表 (招商类新建)'!$A$1:$P$8</definedName>
    <definedName name="_xlnm.Print_Area" localSheetId="0">'2017年农牧业项目情况统计表 (招商类续建)'!$A$1:$P$11</definedName>
    <definedName name="_xlnm.Print_Area" localSheetId="2">'2017年农牧业项目情况统计表 (政策类新建)'!$A$1:$P$15</definedName>
    <definedName name="_xlnm.Print_Area" localSheetId="3">'2017年农牧业项目情况统计表 (政策类续建)'!$A$1:$P$13</definedName>
    <definedName name="_xlnm.Print_Area" localSheetId="4">'2017年农牧业项目情况统计表（谋划项目）'!$A$1:$P$13</definedName>
    <definedName name="_xlnm.Print_Titles" localSheetId="1">'2017年农牧业项目情况统计表 (招商类新建)'!$1:$3</definedName>
    <definedName name="_xlnm.Print_Titles" localSheetId="0">'2017年农牧业项目情况统计表 (招商类续建)'!$1:$3</definedName>
    <definedName name="_xlnm.Print_Titles" localSheetId="2">'2017年农牧业项目情况统计表 (政策类新建)'!$1:$3</definedName>
    <definedName name="_xlnm.Print_Titles" localSheetId="3">'2017年农牧业项目情况统计表 (政策类续建)'!$1:$3</definedName>
    <definedName name="_xlnm.Print_Titles" localSheetId="4">'2017年农牧业项目情况统计表（谋划项目）'!$1:$3</definedName>
  </definedNames>
  <calcPr fullCalcOnLoad="1"/>
</workbook>
</file>

<file path=xl/sharedStrings.xml><?xml version="1.0" encoding="utf-8"?>
<sst xmlns="http://schemas.openxmlformats.org/spreadsheetml/2006/main" count="242" uniqueCount="128">
  <si>
    <t>承德县农牧局2017年项目谋划情况统计表（招商类续建）</t>
  </si>
  <si>
    <t>填报单位：</t>
  </si>
  <si>
    <t>填表人：</t>
  </si>
  <si>
    <t>单位：万元</t>
  </si>
  <si>
    <t>序号</t>
  </si>
  <si>
    <t>项目名称</t>
  </si>
  <si>
    <t>承德市外投资单位</t>
  </si>
  <si>
    <t>建设地点</t>
  </si>
  <si>
    <t>建设
时间</t>
  </si>
  <si>
    <t>主要建设内容及规模</t>
  </si>
  <si>
    <r>
      <t>总投资</t>
    </r>
    <r>
      <rPr>
        <b/>
        <sz val="9"/>
        <rFont val="Times New Roman"/>
        <family val="1"/>
      </rPr>
      <t>(</t>
    </r>
    <r>
      <rPr>
        <b/>
        <sz val="9"/>
        <rFont val="宋体"/>
        <family val="0"/>
      </rPr>
      <t>万元</t>
    </r>
    <r>
      <rPr>
        <b/>
        <sz val="9"/>
        <rFont val="Times New Roman"/>
        <family val="1"/>
      </rPr>
      <t>)</t>
    </r>
  </si>
  <si>
    <t>其中：拟争取上级资金</t>
  </si>
  <si>
    <r>
      <t>上年度累计到位资金</t>
    </r>
    <r>
      <rPr>
        <b/>
        <sz val="9"/>
        <rFont val="Times New Roman"/>
        <family val="1"/>
      </rPr>
      <t>(</t>
    </r>
    <r>
      <rPr>
        <b/>
        <sz val="9"/>
        <rFont val="宋体"/>
        <family val="0"/>
      </rPr>
      <t>万元</t>
    </r>
    <r>
      <rPr>
        <b/>
        <sz val="9"/>
        <rFont val="Times New Roman"/>
        <family val="1"/>
      </rPr>
      <t>)</t>
    </r>
  </si>
  <si>
    <t>2017年计划投资(万元)</t>
  </si>
  <si>
    <t>目前进展情况</t>
  </si>
  <si>
    <t>经济效益</t>
  </si>
  <si>
    <t>拟开工
时间</t>
  </si>
  <si>
    <t>是否
新开工</t>
  </si>
  <si>
    <t>2017年3月底前能否开工及开工建设内容</t>
  </si>
  <si>
    <t>产值</t>
  </si>
  <si>
    <t>利税</t>
  </si>
  <si>
    <t>承德万亩现代生态光伏农业示范园区建设项目</t>
  </si>
  <si>
    <t>上海穆勒四通新能源科技有限公司</t>
  </si>
  <si>
    <t>石灰窑、六沟</t>
  </si>
  <si>
    <t>2017年</t>
  </si>
  <si>
    <r>
      <t>项目计划总投资60亿元，在石灰窑乡，占地1万亩，建设现代农业大棚5000个，光伏设施300MW，配套建设占地300亩农业光伏小镇。项目建成后，年产1亿公斤食用菌，加工后年销售额约7亿元人民币以上，可带动3000余人就业；年发电量达4.5亿千瓦时，年电量收入约4亿元，上缴税收6000万元。</t>
    </r>
    <r>
      <rPr>
        <sz val="9"/>
        <rFont val="宋体"/>
        <family val="0"/>
      </rPr>
      <t>2017年计划</t>
    </r>
    <r>
      <rPr>
        <sz val="9"/>
        <rFont val="宋体"/>
        <family val="0"/>
      </rPr>
      <t>建设现代农业大棚1000个，配套光伏设施150MW。</t>
    </r>
  </si>
  <si>
    <t>⑴各项前期手续：可研报告已完成，县发改已完成备案；环评手续已完成；“领跑者”规划编制进行中；省发改一期批复光伏指标20MW。⑵基建部分：项目已于今年3月份全面开工建设，目前已完成投资2亿元，升压站已完工。⑶土地租赁流转工作：已完成3000亩租地手续，另2000亩总体完成，部分扫尾。⑷菌菜大棚等建设情况：已建围栏，大棚已完成173个大棚主体建设、17个蔬菜采摘棚，累计产出香菇7000斤、干木耳1300斤，光伏板已安装完成，已具备并网发电条件，光伏大棚道路整修沙石路已完成1.5公里、宽6米；2017年计划生产100万袋香菇，计划利用空地新建18个食用菌发菌棚，目前已建16个，部分物资已进场。⑸目前农业嘉年华项目，已形成初步设计方案，还需进一步完善，智能温室已于10月初开工建设，与北京斯博瑞达签订建筑合同，目前已投资100万元。⑹成立承德县温德种植专业合作社。</t>
  </si>
  <si>
    <t>否</t>
  </si>
  <si>
    <t>大棚主体建设</t>
  </si>
  <si>
    <t>承德县利用世行贷款建设秸秆沼气联户供气项目</t>
  </si>
  <si>
    <t>北京绿能生态环境有限公司</t>
  </si>
  <si>
    <t>三沟镇北孤山村</t>
  </si>
  <si>
    <t>新建CSTR厌氧发酵罐2000 m3×8 座、双膜储气柜5000 m3×2 座、有机肥生产厂1 座</t>
  </si>
  <si>
    <t>目前已到位资金3500万元，其中武汉现代青农注入资金1500万元，自筹资金1000万元，国家配套资金到位1000万元。已投入资金1500万元，社评，安评，环评和40亩土地平整，测绘已完成，现正在进行勘探，项目设计正在批复中。财政再转贷协议已签订，同意协议生效文件已上报到省发改和财政厅，待省批复设计方案。续建</t>
  </si>
  <si>
    <t>基础建设及联户管网建设</t>
  </si>
  <si>
    <t>超凡万亩设施瓜果基地建设</t>
  </si>
  <si>
    <t>承德超凡种植专业合作社、北京百富源农业发展公司</t>
  </si>
  <si>
    <t>两家岗子</t>
  </si>
  <si>
    <t>2017-2019</t>
  </si>
  <si>
    <t>新建高标准冷棚10000亩，新建占地150亩批发市场一处。2017年计划新建1000亩。</t>
  </si>
  <si>
    <t>第二期2017年计划新建1000亩，租地已完成700亩。</t>
  </si>
  <si>
    <r>
      <t>2</t>
    </r>
    <r>
      <rPr>
        <sz val="10"/>
        <rFont val="宋体"/>
        <family val="0"/>
      </rPr>
      <t>017.3</t>
    </r>
  </si>
  <si>
    <t>是</t>
  </si>
  <si>
    <t>承德县病死动物无害化处理项目</t>
  </si>
  <si>
    <t>浙江百奥迈斯生物科技有限公司</t>
  </si>
  <si>
    <t>石灰窑乡小郭杖子村水泉沟</t>
  </si>
  <si>
    <t>2015-2017年</t>
  </si>
  <si>
    <t>农业废弃物循环利用占地10.06亩</t>
  </si>
  <si>
    <t>项目实施方案已完成，土地调规已上报。</t>
  </si>
  <si>
    <t>承德香岛（光伏）农业产业园区建设项目</t>
  </si>
  <si>
    <t>石灰窑、头沟</t>
  </si>
  <si>
    <t>2015-2017</t>
  </si>
  <si>
    <r>
      <t>建设总规模3.5万亩的高效设施农业大棚，并在大棚顶部安装光伏发电设施，配套建设450兆瓦光伏发电项目。</t>
    </r>
    <r>
      <rPr>
        <sz val="10"/>
        <rFont val="宋体"/>
        <family val="0"/>
      </rPr>
      <t>2017年计划投资10亿元，建设大棚1.5万亩，配套建设200兆瓦光伏发电。</t>
    </r>
  </si>
  <si>
    <t>一是完成两个万亩（光伏）设施农业园项目发改部门立项，并取得备案证；二是完成了两个100兆瓦棚顶的电站、国土、环保、林业、电力等部门前期支持性文件；三是完成两个100兆瓦棚顶电站可行性研究报告已委托华北电力设计院编制完成，待上报省能源局审批。四是首期项目3000亩已完成测绘。五是香岛和穆勒四通编制的农业光伏低碳领跑者项目已编制完成，已上报至市发改委，待市政府批准后上报国家新能源局。</t>
  </si>
  <si>
    <t>合计</t>
  </si>
  <si>
    <t>承德县农牧局2017年项目谋划情况统计表（招商类新建）</t>
  </si>
  <si>
    <r>
      <t>总投资</t>
    </r>
    <r>
      <rPr>
        <b/>
        <sz val="10"/>
        <rFont val="Times New Roman"/>
        <family val="1"/>
      </rPr>
      <t>(</t>
    </r>
    <r>
      <rPr>
        <b/>
        <sz val="10"/>
        <rFont val="宋体"/>
        <family val="0"/>
      </rPr>
      <t>万元</t>
    </r>
    <r>
      <rPr>
        <b/>
        <sz val="10"/>
        <rFont val="Times New Roman"/>
        <family val="1"/>
      </rPr>
      <t>)</t>
    </r>
  </si>
  <si>
    <r>
      <t>上年度累计到位资金</t>
    </r>
    <r>
      <rPr>
        <b/>
        <sz val="10"/>
        <rFont val="Times New Roman"/>
        <family val="1"/>
      </rPr>
      <t>(</t>
    </r>
    <r>
      <rPr>
        <b/>
        <sz val="10"/>
        <rFont val="宋体"/>
        <family val="0"/>
      </rPr>
      <t>万元</t>
    </r>
    <r>
      <rPr>
        <b/>
        <sz val="10"/>
        <rFont val="Times New Roman"/>
        <family val="1"/>
      </rPr>
      <t>)</t>
    </r>
  </si>
  <si>
    <t>万吨优质菇菌标准化基地项目</t>
  </si>
  <si>
    <t>承德县</t>
  </si>
  <si>
    <t>新增各类食用菌5000万袋</t>
  </si>
  <si>
    <t>项目谋划中</t>
  </si>
  <si>
    <r>
      <t>2</t>
    </r>
    <r>
      <rPr>
        <sz val="9"/>
        <rFont val="宋体"/>
        <family val="0"/>
      </rPr>
      <t>.5</t>
    </r>
    <r>
      <rPr>
        <sz val="9"/>
        <rFont val="宋体"/>
        <family val="0"/>
      </rPr>
      <t>亿元</t>
    </r>
  </si>
  <si>
    <t>2017年1月</t>
  </si>
  <si>
    <t>生产食用菌菌袋</t>
  </si>
  <si>
    <t>承德双承食用菌产业扶贫项目</t>
  </si>
  <si>
    <t>承德双承生物科技股份有限公司</t>
  </si>
  <si>
    <t>头沟镇双庙、平房、上河北、兴隆山、二块地</t>
  </si>
  <si>
    <r>
      <t>1、在头沟镇双庙村公司院内，建气模培菌室6</t>
    </r>
    <r>
      <rPr>
        <sz val="9"/>
        <rFont val="宋体"/>
        <family val="0"/>
      </rPr>
      <t>1</t>
    </r>
    <r>
      <rPr>
        <sz val="9"/>
        <rFont val="宋体"/>
        <family val="0"/>
      </rPr>
      <t>00㎡（购置气模主体一套、制冷设备2套、智能设备2套、气模机械1套、培菌架3500个、叉车等运输设备3台、传送设备2套。2、新建黑木耳出菇基地1000亩，基地面积达到1500亩，兴隆山村360亩、上河北村300亩、平房村300亩、二块地村260亩、双庙村280亩、在5处基地建晾晒占地240亩、完成5处基地通电通  3、生产黑木耳菌棒3000万棒</t>
    </r>
  </si>
  <si>
    <t>1、气模培菌室已建成。          2、土地租赁正在协调中。</t>
  </si>
  <si>
    <r>
      <t>2</t>
    </r>
    <r>
      <rPr>
        <sz val="9"/>
        <rFont val="宋体"/>
        <family val="0"/>
      </rPr>
      <t>017.3</t>
    </r>
  </si>
  <si>
    <t>土地租赁与菌袋生产</t>
  </si>
  <si>
    <t>承德县农牧局2017年项目谋划情况统计表（政策类新建）</t>
  </si>
  <si>
    <t>新型职业农民培育工程</t>
  </si>
  <si>
    <t>新型农业经营主体带头人培养323人（种养殖）</t>
  </si>
  <si>
    <t>农业支持保护补贴</t>
  </si>
  <si>
    <t>全县补贴面积297707亩</t>
  </si>
  <si>
    <t>谋划</t>
  </si>
  <si>
    <t>承德县耕地保护与质量提升</t>
  </si>
  <si>
    <t>承德县三沟、六沟、石灰窑</t>
  </si>
  <si>
    <t>推广商品有机肥1.6万亩</t>
  </si>
  <si>
    <t>正在谋划</t>
  </si>
  <si>
    <t>2017年承德县基层农技推广体系改革与建设项目</t>
  </si>
  <si>
    <t>全县</t>
  </si>
  <si>
    <t>2017</t>
  </si>
  <si>
    <t>积极争取和整合有关项目资金，进一步加大投入力度，改善区域站的办公条件，全面增强培训农民、服务农民的能力。</t>
  </si>
  <si>
    <t>130</t>
  </si>
  <si>
    <t>正在谋划争取</t>
  </si>
  <si>
    <t>2017.5</t>
  </si>
  <si>
    <t>2016年农业科技集成创新与示范基地建设项目</t>
  </si>
  <si>
    <t>示范推广新品种新技术、U型钢高抗压日光温室技术成果转化示范、节水灌溉技术、示范温室土壤有机改良技术等。</t>
  </si>
  <si>
    <t>160</t>
  </si>
  <si>
    <t>102</t>
  </si>
  <si>
    <t>国家科研院校开展重大农技推广服务试点项目</t>
  </si>
  <si>
    <t>围绕北部生态特色蔬菜产业发展需求，建设国家科研院校示范基地，引进示范科技成果，提升合作社、区域站农技推广服务能力。</t>
  </si>
  <si>
    <t>200</t>
  </si>
  <si>
    <t>140</t>
  </si>
  <si>
    <t xml:space="preserve"> 2017年度京津风沙源治理二期工程草地建设项目</t>
  </si>
  <si>
    <t>圈舍4万平米，贮草棚0.5万平米</t>
  </si>
  <si>
    <t>承德县农业机械购置补贴项目</t>
  </si>
  <si>
    <t>全县23个乡（镇）</t>
  </si>
  <si>
    <t>争取国家财政农机购置补贴资金500万元，对全县符合条件直接从事农业生产的个人和农业生产经营组织购置的河北省农机购置补贴机具种类范围内的农业机械给予定额补贴。</t>
  </si>
  <si>
    <t>承德县2017年度中央财政农机购置补贴资金总需求调查表已上报河北省农业机械化管理局</t>
  </si>
  <si>
    <t>承德县农牧局2017年项目谋划情况统计表（政策类续建）</t>
  </si>
  <si>
    <t>草原防火物资站建设项目</t>
  </si>
  <si>
    <t>石灰窑乡药王庙村</t>
  </si>
  <si>
    <t>防火物资站（土建）及防火设备</t>
  </si>
  <si>
    <t>264，其中县级配套24万元</t>
  </si>
  <si>
    <t>承德县农牧局2017年项目谋划情况统计表（谋划项目）</t>
  </si>
  <si>
    <t>户用太阳热水器推广</t>
  </si>
  <si>
    <t>国家</t>
  </si>
  <si>
    <t>推广户用太阳热水器10000台</t>
  </si>
  <si>
    <t>正谋划</t>
  </si>
  <si>
    <t xml:space="preserve"> </t>
  </si>
  <si>
    <t>现代食用菌产业园项目</t>
  </si>
  <si>
    <t>承德县三家镇</t>
  </si>
  <si>
    <t>当铺村</t>
  </si>
  <si>
    <t>1、技术引进推广。2、菌袋或基料制作升级改。３．出菇棚室升级改。４．采后商品化处。５．品牌化建。</t>
  </si>
  <si>
    <t>菌袋生产及棚室改造升级</t>
  </si>
  <si>
    <t>承德慈云生态农业休闲创意产业示范园区建设项目</t>
  </si>
  <si>
    <t>承德慈云生态农业休闲开发有限公司</t>
  </si>
  <si>
    <t>两家乡六全地村</t>
  </si>
  <si>
    <t>2017－2020</t>
  </si>
  <si>
    <t>租地面积1600亩，主要种植花草、药材、蔬菜、休闲养老度假、旅游观光为一体的综合项目。2017年建设任务：准备征地50亩，建深加工车间；购置设备15台套；准备种植200亩地藜麦；种植1000亩地中药材。中药材、藜麦种植及加工。</t>
  </si>
  <si>
    <t>2016年藜麦收获完毕，正在进行初加工。</t>
  </si>
  <si>
    <t>承德县秸秆综合利用项目</t>
  </si>
  <si>
    <t>2017－2020年</t>
  </si>
  <si>
    <t>1、秸秆饲料化：建秸秆制块厂25个，投资8000万元；2、秸秆能源化：建秸秆固化燃料压块厂4处，每处年生产能力5000吨，年生产秸秆固化燃料2万吨，投资600万元；建大型秸秆沼气1处，投资1.5亿元。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</si>
</sst>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53">
    <font>
      <sz val="12"/>
      <name val="宋体"/>
      <family val="0"/>
    </font>
    <font>
      <b/>
      <sz val="16"/>
      <name val="宋体"/>
      <family val="0"/>
    </font>
    <font>
      <sz val="10"/>
      <name val="宋体"/>
      <family val="0"/>
    </font>
    <font>
      <sz val="10"/>
      <name val="Helv"/>
      <family val="2"/>
    </font>
    <font>
      <b/>
      <sz val="10"/>
      <name val="宋体"/>
      <family val="0"/>
    </font>
    <font>
      <sz val="9"/>
      <name val="宋体"/>
      <family val="0"/>
    </font>
    <font>
      <sz val="8"/>
      <name val="宋体"/>
      <family val="0"/>
    </font>
    <font>
      <b/>
      <sz val="8"/>
      <name val="宋体"/>
      <family val="0"/>
    </font>
    <font>
      <sz val="10"/>
      <color indexed="10"/>
      <name val="宋体"/>
      <family val="0"/>
    </font>
    <font>
      <b/>
      <sz val="9"/>
      <name val="宋体"/>
      <family val="0"/>
    </font>
    <font>
      <sz val="11"/>
      <color indexed="9"/>
      <name val="宋体"/>
      <family val="0"/>
    </font>
    <font>
      <b/>
      <sz val="11"/>
      <color indexed="63"/>
      <name val="宋体"/>
      <family val="0"/>
    </font>
    <font>
      <b/>
      <sz val="18"/>
      <color indexed="62"/>
      <name val="宋体"/>
      <family val="0"/>
    </font>
    <font>
      <sz val="11"/>
      <color indexed="8"/>
      <name val="宋体"/>
      <family val="0"/>
    </font>
    <font>
      <sz val="11"/>
      <color indexed="10"/>
      <name val="宋体"/>
      <family val="0"/>
    </font>
    <font>
      <b/>
      <sz val="11"/>
      <color indexed="62"/>
      <name val="宋体"/>
      <family val="0"/>
    </font>
    <font>
      <sz val="11"/>
      <color indexed="16"/>
      <name val="宋体"/>
      <family val="0"/>
    </font>
    <font>
      <b/>
      <sz val="11"/>
      <color indexed="9"/>
      <name val="宋体"/>
      <family val="0"/>
    </font>
    <font>
      <i/>
      <sz val="11"/>
      <color indexed="23"/>
      <name val="宋体"/>
      <family val="0"/>
    </font>
    <font>
      <u val="single"/>
      <sz val="12"/>
      <color indexed="20"/>
      <name val="宋体"/>
      <family val="0"/>
    </font>
    <font>
      <sz val="11"/>
      <color indexed="19"/>
      <name val="宋体"/>
      <family val="0"/>
    </font>
    <font>
      <sz val="11"/>
      <color indexed="62"/>
      <name val="宋体"/>
      <family val="0"/>
    </font>
    <font>
      <b/>
      <sz val="11"/>
      <color indexed="53"/>
      <name val="宋体"/>
      <family val="0"/>
    </font>
    <font>
      <u val="single"/>
      <sz val="12"/>
      <color indexed="12"/>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0"/>
      <name val="Times New Roman"/>
      <family val="1"/>
    </font>
    <font>
      <b/>
      <sz val="9"/>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8"/>
      <name val="Calibri"/>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79">
    <xf numFmtId="0" fontId="0" fillId="0" borderId="0" xfId="0" applyAlignment="1">
      <alignment/>
    </xf>
    <xf numFmtId="0" fontId="1" fillId="0" borderId="0" xfId="0" applyFont="1" applyAlignment="1">
      <alignment horizontal="center"/>
    </xf>
    <xf numFmtId="0" fontId="2" fillId="0" borderId="10" xfId="0" applyFont="1" applyBorder="1" applyAlignment="1">
      <alignment/>
    </xf>
    <xf numFmtId="0" fontId="2" fillId="0" borderId="10" xfId="0" applyFont="1" applyBorder="1" applyAlignment="1">
      <alignment horizontal="center"/>
    </xf>
    <xf numFmtId="176" fontId="3" fillId="0" borderId="0" xfId="0" applyNumberFormat="1" applyFont="1" applyAlignment="1">
      <alignment/>
    </xf>
    <xf numFmtId="0" fontId="4" fillId="0" borderId="11" xfId="0" applyFont="1" applyBorder="1" applyAlignment="1">
      <alignment horizontal="center" vertical="center" wrapText="1"/>
    </xf>
    <xf numFmtId="176" fontId="4" fillId="0" borderId="11" xfId="0" applyNumberFormat="1" applyFont="1" applyBorder="1" applyAlignment="1">
      <alignment horizontal="center" vertical="center" wrapText="1"/>
    </xf>
    <xf numFmtId="177" fontId="4" fillId="0" borderId="11" xfId="0" applyNumberFormat="1" applyFont="1" applyBorder="1" applyAlignment="1">
      <alignment horizontal="center" vertical="center" wrapText="1"/>
    </xf>
    <xf numFmtId="177" fontId="4" fillId="0" borderId="11" xfId="0" applyNumberFormat="1" applyFont="1" applyBorder="1" applyAlignment="1">
      <alignment horizontal="left" vertical="center" wrapText="1"/>
    </xf>
    <xf numFmtId="0" fontId="4" fillId="0" borderId="12" xfId="0" applyFont="1" applyBorder="1" applyAlignment="1">
      <alignment horizontal="center" vertical="center" wrapText="1"/>
    </xf>
    <xf numFmtId="176" fontId="4" fillId="0" borderId="12" xfId="0" applyNumberFormat="1" applyFont="1" applyBorder="1" applyAlignment="1">
      <alignment horizontal="center" vertical="center" wrapText="1"/>
    </xf>
    <xf numFmtId="177" fontId="4" fillId="0" borderId="12" xfId="0" applyNumberFormat="1" applyFont="1" applyBorder="1" applyAlignment="1">
      <alignment horizontal="center" vertical="center" wrapText="1"/>
    </xf>
    <xf numFmtId="177" fontId="4" fillId="0" borderId="12" xfId="0" applyNumberFormat="1"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Fill="1" applyBorder="1" applyAlignment="1">
      <alignment vertical="center" wrapText="1"/>
    </xf>
    <xf numFmtId="176" fontId="2" fillId="0" borderId="12" xfId="0" applyNumberFormat="1" applyFont="1" applyBorder="1" applyAlignment="1">
      <alignment horizontal="center" vertical="center" wrapText="1"/>
    </xf>
    <xf numFmtId="177" fontId="2" fillId="0" borderId="12" xfId="0" applyNumberFormat="1" applyFont="1" applyBorder="1" applyAlignment="1">
      <alignment horizontal="center" vertical="center" wrapText="1"/>
    </xf>
    <xf numFmtId="0" fontId="0" fillId="0" borderId="0" xfId="0" applyAlignment="1">
      <alignment horizontal="center" vertical="center"/>
    </xf>
    <xf numFmtId="0" fontId="5" fillId="0" borderId="13" xfId="0" applyFont="1" applyBorder="1" applyAlignment="1">
      <alignment horizontal="lef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2" fillId="0" borderId="13" xfId="0" applyFont="1" applyBorder="1" applyAlignment="1">
      <alignment vertical="center" wrapText="1"/>
    </xf>
    <xf numFmtId="0" fontId="2" fillId="0" borderId="13" xfId="0" applyFont="1" applyBorder="1" applyAlignment="1">
      <alignment horizontal="left" vertical="center" wrapText="1"/>
    </xf>
    <xf numFmtId="0" fontId="50" fillId="0" borderId="13" xfId="0" applyFont="1" applyBorder="1" applyAlignment="1">
      <alignment vertical="center" wrapText="1"/>
    </xf>
    <xf numFmtId="176" fontId="50" fillId="0" borderId="13" xfId="0" applyNumberFormat="1" applyFont="1" applyBorder="1" applyAlignment="1">
      <alignment vertical="center" wrapText="1"/>
    </xf>
    <xf numFmtId="0" fontId="2" fillId="0" borderId="14" xfId="0" applyFont="1" applyBorder="1" applyAlignment="1">
      <alignment vertical="center" wrapText="1"/>
    </xf>
    <xf numFmtId="177" fontId="50" fillId="0" borderId="12" xfId="0" applyNumberFormat="1" applyFont="1" applyBorder="1" applyAlignment="1">
      <alignment horizontal="center" vertical="center" wrapText="1"/>
    </xf>
    <xf numFmtId="177" fontId="51" fillId="0" borderId="12" xfId="0" applyNumberFormat="1" applyFont="1" applyBorder="1" applyAlignment="1">
      <alignment horizontal="center" vertical="center" wrapText="1"/>
    </xf>
    <xf numFmtId="0" fontId="2" fillId="0" borderId="12" xfId="0" applyFont="1" applyBorder="1" applyAlignment="1">
      <alignment horizontal="left" vertical="center" wrapText="1"/>
    </xf>
    <xf numFmtId="0" fontId="50" fillId="0" borderId="13" xfId="0" applyFont="1" applyBorder="1" applyAlignment="1">
      <alignment horizontal="left" vertical="center" wrapText="1"/>
    </xf>
    <xf numFmtId="0" fontId="50" fillId="0" borderId="13" xfId="0" applyFont="1" applyBorder="1" applyAlignment="1">
      <alignment horizontal="justify"/>
    </xf>
    <xf numFmtId="0" fontId="2" fillId="0" borderId="13" xfId="0" applyFont="1" applyBorder="1" applyAlignment="1">
      <alignment horizontal="center" vertical="center" wrapText="1"/>
    </xf>
    <xf numFmtId="176" fontId="2" fillId="0" borderId="10" xfId="0" applyNumberFormat="1" applyFont="1" applyBorder="1" applyAlignment="1">
      <alignment horizontal="center"/>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2" fillId="0" borderId="12" xfId="0" applyFont="1" applyBorder="1" applyAlignment="1">
      <alignment vertical="center" wrapText="1"/>
    </xf>
    <xf numFmtId="0" fontId="51" fillId="0" borderId="12"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2" xfId="0" applyFont="1" applyBorder="1" applyAlignment="1">
      <alignment horizontal="left" vertical="center" wrapText="1"/>
    </xf>
    <xf numFmtId="0" fontId="6" fillId="0" borderId="16" xfId="0" applyFont="1" applyBorder="1" applyAlignment="1">
      <alignment horizontal="center" vertical="center" wrapText="1"/>
    </xf>
    <xf numFmtId="57" fontId="50" fillId="0" borderId="12" xfId="0" applyNumberFormat="1" applyFont="1" applyBorder="1" applyAlignment="1">
      <alignment horizontal="center" vertical="center" wrapText="1"/>
    </xf>
    <xf numFmtId="0" fontId="0" fillId="0" borderId="0" xfId="0" applyFont="1" applyAlignment="1">
      <alignment/>
    </xf>
    <xf numFmtId="176" fontId="2" fillId="0" borderId="12" xfId="0" applyNumberFormat="1" applyFont="1" applyBorder="1" applyAlignment="1">
      <alignment horizontal="left" vertical="center" wrapText="1"/>
    </xf>
    <xf numFmtId="177" fontId="2" fillId="0" borderId="12" xfId="0" applyNumberFormat="1" applyFont="1" applyBorder="1" applyAlignment="1">
      <alignment horizontal="left" vertical="center" wrapText="1"/>
    </xf>
    <xf numFmtId="176" fontId="2" fillId="0" borderId="13" xfId="0" applyNumberFormat="1" applyFont="1" applyBorder="1" applyAlignment="1">
      <alignment horizontal="left" vertical="center" wrapText="1"/>
    </xf>
    <xf numFmtId="0" fontId="0" fillId="0" borderId="13" xfId="0" applyBorder="1" applyAlignment="1">
      <alignment/>
    </xf>
    <xf numFmtId="177" fontId="2" fillId="0" borderId="13" xfId="0" applyNumberFormat="1" applyFont="1" applyBorder="1" applyAlignment="1">
      <alignment horizontal="center" vertical="center" wrapText="1"/>
    </xf>
    <xf numFmtId="0" fontId="52" fillId="0" borderId="12" xfId="0" applyFont="1" applyBorder="1" applyAlignment="1">
      <alignment horizontal="center" vertical="center" wrapText="1"/>
    </xf>
    <xf numFmtId="0" fontId="4" fillId="0" borderId="13" xfId="0" applyFont="1" applyBorder="1" applyAlignment="1">
      <alignment horizontal="left" vertical="center" wrapText="1"/>
    </xf>
    <xf numFmtId="0" fontId="6" fillId="0" borderId="13" xfId="0" applyFont="1" applyBorder="1" applyAlignment="1">
      <alignment horizontal="left" vertical="center" wrapText="1"/>
    </xf>
    <xf numFmtId="0" fontId="6" fillId="0" borderId="13" xfId="0" applyFont="1" applyBorder="1" applyAlignment="1">
      <alignment horizontal="center" vertical="center" wrapText="1"/>
    </xf>
    <xf numFmtId="49" fontId="5" fillId="0" borderId="13" xfId="0" applyNumberFormat="1" applyFont="1" applyBorder="1" applyAlignment="1">
      <alignment horizontal="center" vertical="center" wrapText="1"/>
    </xf>
    <xf numFmtId="0" fontId="9" fillId="0" borderId="11" xfId="0" applyFont="1" applyBorder="1" applyAlignment="1">
      <alignment horizontal="center" vertical="center" wrapText="1"/>
    </xf>
    <xf numFmtId="176" fontId="9" fillId="0" borderId="11" xfId="0" applyNumberFormat="1" applyFont="1" applyBorder="1" applyAlignment="1">
      <alignment horizontal="center" vertical="center" wrapText="1"/>
    </xf>
    <xf numFmtId="177" fontId="9" fillId="0" borderId="11" xfId="0" applyNumberFormat="1" applyFont="1" applyBorder="1" applyAlignment="1">
      <alignment horizontal="center" vertical="center" wrapText="1"/>
    </xf>
    <xf numFmtId="177" fontId="9" fillId="0" borderId="11" xfId="0" applyNumberFormat="1" applyFont="1" applyBorder="1" applyAlignment="1">
      <alignment horizontal="left" vertical="center" wrapText="1"/>
    </xf>
    <xf numFmtId="0" fontId="9" fillId="0" borderId="12" xfId="0" applyFont="1" applyBorder="1" applyAlignment="1">
      <alignment horizontal="center" vertical="center" wrapText="1"/>
    </xf>
    <xf numFmtId="176" fontId="9" fillId="0" borderId="12" xfId="0" applyNumberFormat="1" applyFont="1" applyBorder="1" applyAlignment="1">
      <alignment horizontal="center" vertical="center" wrapText="1"/>
    </xf>
    <xf numFmtId="177" fontId="9" fillId="0" borderId="12" xfId="0" applyNumberFormat="1" applyFont="1" applyBorder="1" applyAlignment="1">
      <alignment horizontal="center" vertical="center" wrapText="1"/>
    </xf>
    <xf numFmtId="177" fontId="9" fillId="0" borderId="12" xfId="0" applyNumberFormat="1" applyFont="1" applyBorder="1" applyAlignment="1">
      <alignment horizontal="left" vertical="center" wrapText="1"/>
    </xf>
    <xf numFmtId="177" fontId="6" fillId="0" borderId="12" xfId="0" applyNumberFormat="1" applyFont="1" applyBorder="1" applyAlignment="1">
      <alignment horizontal="center" vertical="center" wrapText="1"/>
    </xf>
    <xf numFmtId="177" fontId="6" fillId="0" borderId="12" xfId="0" applyNumberFormat="1" applyFont="1" applyBorder="1" applyAlignment="1">
      <alignment horizontal="left" vertical="center" wrapText="1"/>
    </xf>
    <xf numFmtId="176" fontId="50" fillId="0" borderId="12" xfId="0" applyNumberFormat="1" applyFont="1" applyBorder="1" applyAlignment="1">
      <alignment horizontal="center" vertical="center" wrapText="1"/>
    </xf>
    <xf numFmtId="176" fontId="2" fillId="0" borderId="10" xfId="0" applyNumberFormat="1" applyFont="1" applyBorder="1" applyAlignment="1">
      <alignment horizontal="right"/>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51" fillId="0" borderId="13" xfId="0" applyFont="1" applyBorder="1" applyAlignment="1">
      <alignment horizontal="center" vertical="center" wrapText="1"/>
    </xf>
    <xf numFmtId="49" fontId="2" fillId="0" borderId="12" xfId="0" applyNumberFormat="1" applyFont="1" applyBorder="1" applyAlignment="1">
      <alignment horizontal="center" vertical="center" wrapText="1"/>
    </xf>
    <xf numFmtId="0" fontId="50" fillId="0" borderId="12" xfId="0" applyFont="1" applyBorder="1" applyAlignment="1">
      <alignment vertical="center" wrapText="1"/>
    </xf>
    <xf numFmtId="0" fontId="6" fillId="0" borderId="12" xfId="0" applyFont="1" applyBorder="1" applyAlignment="1">
      <alignment horizontal="left" vertical="center" wrapText="1"/>
    </xf>
    <xf numFmtId="49" fontId="2" fillId="0" borderId="12" xfId="0" applyNumberFormat="1" applyFont="1" applyBorder="1" applyAlignment="1">
      <alignment horizontal="left" vertical="center" wrapText="1"/>
    </xf>
    <xf numFmtId="0" fontId="5" fillId="0" borderId="12" xfId="0" applyFont="1" applyBorder="1" applyAlignment="1">
      <alignment horizontal="left" vertical="center" wrapText="1"/>
    </xf>
    <xf numFmtId="49" fontId="2" fillId="0" borderId="12" xfId="0" applyNumberFormat="1" applyFont="1" applyBorder="1" applyAlignment="1">
      <alignment vertical="center" wrapText="1"/>
    </xf>
    <xf numFmtId="49" fontId="2" fillId="0" borderId="13" xfId="0" applyNumberFormat="1"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1"/>
  <sheetViews>
    <sheetView workbookViewId="0" topLeftCell="A1">
      <selection activeCell="C3" sqref="C3:C4"/>
    </sheetView>
  </sheetViews>
  <sheetFormatPr defaultColWidth="9.00390625" defaultRowHeight="14.25"/>
  <cols>
    <col min="1" max="1" width="4.50390625" style="0" customWidth="1"/>
    <col min="2" max="2" width="7.125" style="0" customWidth="1"/>
    <col min="3" max="3" width="5.625" style="0" customWidth="1"/>
    <col min="4" max="4" width="4.50390625" style="0" customWidth="1"/>
    <col min="5" max="5" width="6.50390625" style="0" customWidth="1"/>
    <col min="6" max="6" width="19.375" style="0" customWidth="1"/>
    <col min="7" max="7" width="8.125" style="0" customWidth="1"/>
    <col min="8" max="8" width="6.125" style="0" customWidth="1"/>
    <col min="9" max="9" width="6.75390625" style="0" customWidth="1"/>
    <col min="10" max="10" width="6.875" style="0" customWidth="1"/>
    <col min="11" max="11" width="18.875" style="0" customWidth="1"/>
    <col min="12" max="12" width="6.00390625" style="0" customWidth="1"/>
    <col min="13" max="13" width="3.75390625" style="0" customWidth="1"/>
    <col min="14" max="14" width="7.75390625" style="0" customWidth="1"/>
    <col min="15" max="15" width="4.375" style="0" customWidth="1"/>
    <col min="16" max="16" width="5.625" style="0" customWidth="1"/>
  </cols>
  <sheetData>
    <row r="1" spans="1:16" ht="18" customHeight="1">
      <c r="A1" s="1" t="s">
        <v>0</v>
      </c>
      <c r="B1" s="1"/>
      <c r="C1" s="1"/>
      <c r="D1" s="1"/>
      <c r="E1" s="1"/>
      <c r="F1" s="1"/>
      <c r="G1" s="1"/>
      <c r="H1" s="1"/>
      <c r="I1" s="1"/>
      <c r="J1" s="1"/>
      <c r="K1" s="1"/>
      <c r="L1" s="1"/>
      <c r="M1" s="1"/>
      <c r="N1" s="1"/>
      <c r="O1" s="1"/>
      <c r="P1" s="1"/>
    </row>
    <row r="2" spans="1:16" ht="14.25">
      <c r="A2" s="2" t="s">
        <v>1</v>
      </c>
      <c r="B2" s="2"/>
      <c r="C2" s="2"/>
      <c r="D2" s="3"/>
      <c r="E2" s="3"/>
      <c r="F2" s="4"/>
      <c r="G2" s="3" t="s">
        <v>2</v>
      </c>
      <c r="H2" s="3"/>
      <c r="I2" s="66" t="s">
        <v>3</v>
      </c>
      <c r="J2" s="66"/>
      <c r="K2" s="66"/>
      <c r="L2" s="66"/>
      <c r="M2" s="66"/>
      <c r="N2" s="66"/>
      <c r="O2" s="66"/>
      <c r="P2" s="66"/>
    </row>
    <row r="3" spans="1:16" ht="33.75" customHeight="1">
      <c r="A3" s="55" t="s">
        <v>4</v>
      </c>
      <c r="B3" s="55" t="s">
        <v>5</v>
      </c>
      <c r="C3" s="55" t="s">
        <v>6</v>
      </c>
      <c r="D3" s="55" t="s">
        <v>7</v>
      </c>
      <c r="E3" s="56" t="s">
        <v>8</v>
      </c>
      <c r="F3" s="55" t="s">
        <v>9</v>
      </c>
      <c r="G3" s="57" t="s">
        <v>10</v>
      </c>
      <c r="H3" s="58" t="s">
        <v>11</v>
      </c>
      <c r="I3" s="55" t="s">
        <v>12</v>
      </c>
      <c r="J3" s="55" t="s">
        <v>13</v>
      </c>
      <c r="K3" s="55" t="s">
        <v>14</v>
      </c>
      <c r="L3" s="67" t="s">
        <v>15</v>
      </c>
      <c r="M3" s="68"/>
      <c r="N3" s="55" t="s">
        <v>16</v>
      </c>
      <c r="O3" s="69" t="s">
        <v>17</v>
      </c>
      <c r="P3" s="36" t="s">
        <v>18</v>
      </c>
    </row>
    <row r="4" spans="1:16" ht="30" customHeight="1">
      <c r="A4" s="59"/>
      <c r="B4" s="59"/>
      <c r="C4" s="59"/>
      <c r="D4" s="59"/>
      <c r="E4" s="60"/>
      <c r="F4" s="59"/>
      <c r="G4" s="61"/>
      <c r="H4" s="62"/>
      <c r="I4" s="59"/>
      <c r="J4" s="59"/>
      <c r="K4" s="59"/>
      <c r="L4" s="69" t="s">
        <v>19</v>
      </c>
      <c r="M4" s="69" t="s">
        <v>20</v>
      </c>
      <c r="N4" s="59"/>
      <c r="O4" s="69"/>
      <c r="P4" s="37"/>
    </row>
    <row r="5" spans="1:16" ht="316.5" customHeight="1">
      <c r="A5" s="13">
        <v>1</v>
      </c>
      <c r="B5" s="18" t="s">
        <v>21</v>
      </c>
      <c r="C5" s="19" t="s">
        <v>22</v>
      </c>
      <c r="D5" s="19" t="s">
        <v>23</v>
      </c>
      <c r="E5" s="19" t="s">
        <v>24</v>
      </c>
      <c r="F5" s="18" t="s">
        <v>25</v>
      </c>
      <c r="G5" s="53">
        <v>600000</v>
      </c>
      <c r="H5" s="53"/>
      <c r="I5" s="53"/>
      <c r="J5" s="53">
        <v>120000</v>
      </c>
      <c r="K5" s="52" t="s">
        <v>26</v>
      </c>
      <c r="L5" s="19"/>
      <c r="M5" s="19"/>
      <c r="N5" s="13">
        <v>2017.3</v>
      </c>
      <c r="O5" s="19" t="s">
        <v>27</v>
      </c>
      <c r="P5" s="19" t="s">
        <v>28</v>
      </c>
    </row>
    <row r="6" spans="1:16" ht="175.5" customHeight="1">
      <c r="A6" s="13">
        <v>2</v>
      </c>
      <c r="B6" s="28" t="s">
        <v>29</v>
      </c>
      <c r="C6" s="13" t="s">
        <v>30</v>
      </c>
      <c r="D6" s="13" t="s">
        <v>31</v>
      </c>
      <c r="E6" s="15" t="s">
        <v>24</v>
      </c>
      <c r="F6" s="29" t="s">
        <v>32</v>
      </c>
      <c r="G6" s="63">
        <v>12600</v>
      </c>
      <c r="H6" s="64">
        <v>9425</v>
      </c>
      <c r="I6" s="70">
        <v>2500</v>
      </c>
      <c r="J6" s="70">
        <v>10100</v>
      </c>
      <c r="K6" s="28" t="s">
        <v>33</v>
      </c>
      <c r="L6" s="21">
        <v>6400</v>
      </c>
      <c r="M6" s="21"/>
      <c r="N6" s="13">
        <v>2017.03</v>
      </c>
      <c r="O6" s="38"/>
      <c r="P6" s="28" t="s">
        <v>34</v>
      </c>
    </row>
    <row r="7" spans="1:16" ht="101.25" customHeight="1">
      <c r="A7" s="13">
        <v>3</v>
      </c>
      <c r="B7" s="41" t="s">
        <v>35</v>
      </c>
      <c r="C7" s="41" t="s">
        <v>36</v>
      </c>
      <c r="D7" s="40" t="s">
        <v>37</v>
      </c>
      <c r="E7" s="65" t="s">
        <v>38</v>
      </c>
      <c r="F7" s="29" t="s">
        <v>39</v>
      </c>
      <c r="G7" s="27">
        <v>15000</v>
      </c>
      <c r="H7" s="27">
        <v>3000</v>
      </c>
      <c r="I7" s="39"/>
      <c r="J7" s="39">
        <v>2000</v>
      </c>
      <c r="K7" s="41" t="s">
        <v>40</v>
      </c>
      <c r="L7" s="71">
        <v>25000</v>
      </c>
      <c r="M7" s="23"/>
      <c r="N7" s="72" t="s">
        <v>41</v>
      </c>
      <c r="O7" s="73" t="s">
        <v>42</v>
      </c>
      <c r="P7" s="40"/>
    </row>
    <row r="8" spans="1:16" ht="76.5" customHeight="1">
      <c r="A8" s="9">
        <v>4</v>
      </c>
      <c r="B8" s="28" t="s">
        <v>43</v>
      </c>
      <c r="C8" s="28" t="s">
        <v>44</v>
      </c>
      <c r="D8" s="28" t="s">
        <v>45</v>
      </c>
      <c r="E8" s="45" t="s">
        <v>46</v>
      </c>
      <c r="F8" s="28" t="s">
        <v>47</v>
      </c>
      <c r="G8" s="63">
        <v>11000</v>
      </c>
      <c r="H8" s="64"/>
      <c r="I8" s="74">
        <v>3500</v>
      </c>
      <c r="J8" s="74"/>
      <c r="K8" s="28" t="s">
        <v>48</v>
      </c>
      <c r="L8" s="22"/>
      <c r="M8" s="22"/>
      <c r="N8" s="75"/>
      <c r="O8" s="28" t="s">
        <v>42</v>
      </c>
      <c r="P8" s="28"/>
    </row>
    <row r="9" spans="1:16" ht="189" customHeight="1">
      <c r="A9" s="13">
        <v>5</v>
      </c>
      <c r="B9" s="28" t="s">
        <v>49</v>
      </c>
      <c r="C9" s="9"/>
      <c r="D9" s="13" t="s">
        <v>50</v>
      </c>
      <c r="E9" s="15" t="s">
        <v>51</v>
      </c>
      <c r="F9" s="28" t="s">
        <v>52</v>
      </c>
      <c r="G9" s="63">
        <v>700000</v>
      </c>
      <c r="H9" s="63"/>
      <c r="I9" s="70"/>
      <c r="J9" s="70">
        <v>100000</v>
      </c>
      <c r="K9" s="76" t="s">
        <v>53</v>
      </c>
      <c r="L9" s="21"/>
      <c r="M9" s="21"/>
      <c r="N9" s="77"/>
      <c r="O9" s="38" t="s">
        <v>27</v>
      </c>
      <c r="P9" s="9"/>
    </row>
    <row r="10" spans="1:16" ht="19.5" customHeight="1">
      <c r="A10" s="13"/>
      <c r="B10" s="9"/>
      <c r="C10" s="9"/>
      <c r="D10" s="9"/>
      <c r="E10" s="10"/>
      <c r="F10" s="9"/>
      <c r="G10" s="11"/>
      <c r="H10" s="11"/>
      <c r="I10" s="9"/>
      <c r="J10" s="9"/>
      <c r="K10" s="9"/>
      <c r="L10" s="21"/>
      <c r="M10" s="21"/>
      <c r="N10" s="77"/>
      <c r="O10" s="38"/>
      <c r="P10" s="9"/>
    </row>
    <row r="11" spans="1:16" ht="23.25" customHeight="1">
      <c r="A11" s="13" t="s">
        <v>54</v>
      </c>
      <c r="B11" s="9"/>
      <c r="C11" s="9"/>
      <c r="D11" s="9"/>
      <c r="E11" s="10"/>
      <c r="F11" s="9"/>
      <c r="G11" s="63">
        <f aca="true" t="shared" si="0" ref="G11:J11">SUM(G5:G10)</f>
        <v>1338600</v>
      </c>
      <c r="H11" s="63">
        <f t="shared" si="0"/>
        <v>12425</v>
      </c>
      <c r="I11" s="70">
        <f t="shared" si="0"/>
        <v>6000</v>
      </c>
      <c r="J11" s="70">
        <f t="shared" si="0"/>
        <v>232100</v>
      </c>
      <c r="K11" s="21"/>
      <c r="L11" s="21"/>
      <c r="M11" s="21"/>
      <c r="N11" s="78"/>
      <c r="O11" s="21"/>
      <c r="P11" s="21"/>
    </row>
  </sheetData>
  <sheetProtection/>
  <mergeCells count="19">
    <mergeCell ref="A1:P1"/>
    <mergeCell ref="D2:E2"/>
    <mergeCell ref="G2:H2"/>
    <mergeCell ref="I2:P2"/>
    <mergeCell ref="L3:M3"/>
    <mergeCell ref="A3:A4"/>
    <mergeCell ref="B3:B4"/>
    <mergeCell ref="C3:C4"/>
    <mergeCell ref="D3:D4"/>
    <mergeCell ref="E3:E4"/>
    <mergeCell ref="F3:F4"/>
    <mergeCell ref="G3:G4"/>
    <mergeCell ref="H3:H4"/>
    <mergeCell ref="I3:I4"/>
    <mergeCell ref="J3:J4"/>
    <mergeCell ref="K3:K4"/>
    <mergeCell ref="N3:N4"/>
    <mergeCell ref="O3:O4"/>
    <mergeCell ref="P3:P4"/>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P8"/>
  <sheetViews>
    <sheetView workbookViewId="0" topLeftCell="A1">
      <selection activeCell="A1" sqref="A1:P1"/>
    </sheetView>
  </sheetViews>
  <sheetFormatPr defaultColWidth="9.00390625" defaultRowHeight="14.25"/>
  <cols>
    <col min="1" max="1" width="4.50390625" style="0" customWidth="1"/>
    <col min="3" max="3" width="5.625" style="0" customWidth="1"/>
    <col min="4" max="4" width="5.375" style="0" customWidth="1"/>
    <col min="5" max="5" width="6.50390625" style="0" customWidth="1"/>
    <col min="6" max="6" width="19.375" style="0" customWidth="1"/>
    <col min="7" max="7" width="7.25390625" style="0" customWidth="1"/>
    <col min="8" max="8" width="6.125" style="0" customWidth="1"/>
    <col min="9" max="10" width="8.00390625" style="0" customWidth="1"/>
    <col min="11" max="11" width="12.00390625" style="0" customWidth="1"/>
    <col min="12" max="12" width="7.875" style="0" customWidth="1"/>
    <col min="13" max="13" width="5.00390625" style="0" customWidth="1"/>
    <col min="14" max="14" width="6.125" style="0" customWidth="1"/>
    <col min="15" max="15" width="4.625" style="0" customWidth="1"/>
    <col min="16" max="16" width="6.50390625" style="0" customWidth="1"/>
  </cols>
  <sheetData>
    <row r="1" spans="1:16" ht="20.25">
      <c r="A1" s="1" t="s">
        <v>55</v>
      </c>
      <c r="B1" s="1"/>
      <c r="C1" s="1"/>
      <c r="D1" s="1"/>
      <c r="E1" s="1"/>
      <c r="F1" s="1"/>
      <c r="G1" s="1"/>
      <c r="H1" s="1"/>
      <c r="I1" s="1"/>
      <c r="J1" s="1"/>
      <c r="K1" s="1"/>
      <c r="L1" s="1"/>
      <c r="M1" s="1"/>
      <c r="N1" s="1"/>
      <c r="O1" s="1"/>
      <c r="P1" s="1"/>
    </row>
    <row r="2" spans="1:16" ht="14.25">
      <c r="A2" s="2" t="s">
        <v>1</v>
      </c>
      <c r="B2" s="2"/>
      <c r="C2" s="2"/>
      <c r="D2" s="3"/>
      <c r="E2" s="3"/>
      <c r="F2" s="4"/>
      <c r="G2" s="3" t="s">
        <v>2</v>
      </c>
      <c r="H2" s="3"/>
      <c r="I2" s="32"/>
      <c r="J2" s="32"/>
      <c r="K2" s="32"/>
      <c r="L2" s="32"/>
      <c r="M2" s="32"/>
      <c r="N2" s="32"/>
      <c r="O2" s="32"/>
      <c r="P2" s="32"/>
    </row>
    <row r="3" spans="1:16" ht="33.75" customHeight="1">
      <c r="A3" s="5" t="s">
        <v>4</v>
      </c>
      <c r="B3" s="5" t="s">
        <v>5</v>
      </c>
      <c r="C3" s="5" t="s">
        <v>6</v>
      </c>
      <c r="D3" s="5" t="s">
        <v>7</v>
      </c>
      <c r="E3" s="6" t="s">
        <v>8</v>
      </c>
      <c r="F3" s="5" t="s">
        <v>9</v>
      </c>
      <c r="G3" s="7" t="s">
        <v>56</v>
      </c>
      <c r="H3" s="8" t="s">
        <v>11</v>
      </c>
      <c r="I3" s="5" t="s">
        <v>57</v>
      </c>
      <c r="J3" s="5" t="s">
        <v>13</v>
      </c>
      <c r="K3" s="5" t="s">
        <v>14</v>
      </c>
      <c r="L3" s="33" t="s">
        <v>15</v>
      </c>
      <c r="M3" s="34"/>
      <c r="N3" s="5" t="s">
        <v>16</v>
      </c>
      <c r="O3" s="35" t="s">
        <v>17</v>
      </c>
      <c r="P3" s="36" t="s">
        <v>18</v>
      </c>
    </row>
    <row r="4" spans="1:16" ht="52.5" customHeight="1">
      <c r="A4" s="9"/>
      <c r="B4" s="9"/>
      <c r="C4" s="9"/>
      <c r="D4" s="9"/>
      <c r="E4" s="10"/>
      <c r="F4" s="9"/>
      <c r="G4" s="11"/>
      <c r="H4" s="12"/>
      <c r="I4" s="9"/>
      <c r="J4" s="9"/>
      <c r="K4" s="9"/>
      <c r="L4" s="35" t="s">
        <v>19</v>
      </c>
      <c r="M4" s="35" t="s">
        <v>20</v>
      </c>
      <c r="N4" s="9"/>
      <c r="O4" s="35"/>
      <c r="P4" s="37"/>
    </row>
    <row r="5" spans="1:16" ht="57.75" customHeight="1">
      <c r="A5" s="9">
        <v>1</v>
      </c>
      <c r="B5" s="18" t="s">
        <v>58</v>
      </c>
      <c r="C5" s="19"/>
      <c r="D5" s="19" t="s">
        <v>59</v>
      </c>
      <c r="E5" s="19" t="s">
        <v>24</v>
      </c>
      <c r="F5" s="19" t="s">
        <v>60</v>
      </c>
      <c r="G5" s="19">
        <v>22500</v>
      </c>
      <c r="H5" s="19"/>
      <c r="I5" s="19"/>
      <c r="J5" s="19">
        <v>22500</v>
      </c>
      <c r="K5" s="19" t="s">
        <v>61</v>
      </c>
      <c r="L5" s="19" t="s">
        <v>62</v>
      </c>
      <c r="M5" s="19"/>
      <c r="N5" s="19" t="s">
        <v>63</v>
      </c>
      <c r="O5" s="19" t="s">
        <v>42</v>
      </c>
      <c r="P5" s="19" t="s">
        <v>64</v>
      </c>
    </row>
    <row r="6" spans="1:16" ht="183" customHeight="1">
      <c r="A6" s="9">
        <v>2</v>
      </c>
      <c r="B6" s="18" t="s">
        <v>65</v>
      </c>
      <c r="C6" s="19" t="s">
        <v>66</v>
      </c>
      <c r="D6" s="52" t="s">
        <v>67</v>
      </c>
      <c r="E6" s="19" t="s">
        <v>24</v>
      </c>
      <c r="F6" s="18" t="s">
        <v>68</v>
      </c>
      <c r="G6" s="53">
        <v>6000</v>
      </c>
      <c r="H6" s="53">
        <v>1800</v>
      </c>
      <c r="I6" s="53"/>
      <c r="J6" s="53">
        <v>6000</v>
      </c>
      <c r="K6" s="18" t="s">
        <v>69</v>
      </c>
      <c r="L6" s="19">
        <v>9000</v>
      </c>
      <c r="M6" s="19"/>
      <c r="N6" s="54" t="s">
        <v>70</v>
      </c>
      <c r="O6" s="19" t="s">
        <v>42</v>
      </c>
      <c r="P6" s="19" t="s">
        <v>71</v>
      </c>
    </row>
    <row r="7" spans="1:16" ht="29.25" customHeight="1">
      <c r="A7" s="9"/>
      <c r="B7" s="9"/>
      <c r="C7" s="9"/>
      <c r="D7" s="9"/>
      <c r="E7" s="10"/>
      <c r="F7" s="9"/>
      <c r="G7" s="16"/>
      <c r="H7" s="16"/>
      <c r="I7" s="13"/>
      <c r="J7" s="13"/>
      <c r="K7" s="9"/>
      <c r="L7" s="21"/>
      <c r="M7" s="21"/>
      <c r="N7" s="38"/>
      <c r="O7" s="38"/>
      <c r="P7" s="9"/>
    </row>
    <row r="8" spans="1:16" ht="23.25" customHeight="1">
      <c r="A8" s="31" t="s">
        <v>54</v>
      </c>
      <c r="B8" s="21"/>
      <c r="C8" s="21"/>
      <c r="D8" s="21"/>
      <c r="E8" s="21"/>
      <c r="F8" s="21"/>
      <c r="G8" s="35">
        <f aca="true" t="shared" si="0" ref="G8:J8">SUM(G5:G7)</f>
        <v>28500</v>
      </c>
      <c r="H8" s="35">
        <f t="shared" si="0"/>
        <v>1800</v>
      </c>
      <c r="I8" s="35"/>
      <c r="J8" s="35">
        <f t="shared" si="0"/>
        <v>28500</v>
      </c>
      <c r="K8" s="21"/>
      <c r="L8" s="21"/>
      <c r="M8" s="21"/>
      <c r="N8" s="21"/>
      <c r="O8" s="21"/>
      <c r="P8" s="21"/>
    </row>
  </sheetData>
  <sheetProtection/>
  <mergeCells count="19">
    <mergeCell ref="A1:P1"/>
    <mergeCell ref="D2:E2"/>
    <mergeCell ref="G2:H2"/>
    <mergeCell ref="I2:P2"/>
    <mergeCell ref="L3:M3"/>
    <mergeCell ref="A3:A4"/>
    <mergeCell ref="B3:B4"/>
    <mergeCell ref="C3:C4"/>
    <mergeCell ref="D3:D4"/>
    <mergeCell ref="E3:E4"/>
    <mergeCell ref="F3:F4"/>
    <mergeCell ref="G3:G4"/>
    <mergeCell ref="H3:H4"/>
    <mergeCell ref="I3:I4"/>
    <mergeCell ref="J3:J4"/>
    <mergeCell ref="K3:K4"/>
    <mergeCell ref="N3:N4"/>
    <mergeCell ref="O3:O4"/>
    <mergeCell ref="P3:P4"/>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Q15"/>
  <sheetViews>
    <sheetView workbookViewId="0" topLeftCell="A1">
      <selection activeCell="F3" sqref="F3:F4"/>
    </sheetView>
  </sheetViews>
  <sheetFormatPr defaultColWidth="9.00390625" defaultRowHeight="14.25"/>
  <cols>
    <col min="1" max="1" width="4.50390625" style="0" customWidth="1"/>
    <col min="3" max="3" width="5.625" style="0" customWidth="1"/>
    <col min="4" max="4" width="4.50390625" style="0" customWidth="1"/>
    <col min="5" max="5" width="6.50390625" style="0" customWidth="1"/>
    <col min="6" max="6" width="19.375" style="0" customWidth="1"/>
    <col min="7" max="8" width="6.125" style="0" customWidth="1"/>
    <col min="9" max="10" width="8.00390625" style="0" customWidth="1"/>
    <col min="11" max="11" width="13.00390625" style="0" customWidth="1"/>
    <col min="12" max="12" width="7.875" style="0" customWidth="1"/>
    <col min="13" max="14" width="6.125" style="0" customWidth="1"/>
    <col min="15" max="15" width="4.625" style="0" customWidth="1"/>
    <col min="16" max="16" width="6.50390625" style="0" customWidth="1"/>
  </cols>
  <sheetData>
    <row r="1" spans="1:16" ht="20.25">
      <c r="A1" s="1" t="s">
        <v>72</v>
      </c>
      <c r="B1" s="1"/>
      <c r="C1" s="1"/>
      <c r="D1" s="1"/>
      <c r="E1" s="1"/>
      <c r="F1" s="1"/>
      <c r="G1" s="1"/>
      <c r="H1" s="1"/>
      <c r="I1" s="1"/>
      <c r="J1" s="1"/>
      <c r="K1" s="1"/>
      <c r="L1" s="1"/>
      <c r="M1" s="1"/>
      <c r="N1" s="1"/>
      <c r="O1" s="1"/>
      <c r="P1" s="1"/>
    </row>
    <row r="2" spans="1:16" ht="14.25">
      <c r="A2" s="2" t="s">
        <v>1</v>
      </c>
      <c r="B2" s="2"/>
      <c r="C2" s="2"/>
      <c r="D2" s="3"/>
      <c r="E2" s="3"/>
      <c r="F2" s="4"/>
      <c r="G2" s="3" t="s">
        <v>2</v>
      </c>
      <c r="H2" s="3"/>
      <c r="I2" s="32"/>
      <c r="J2" s="32"/>
      <c r="K2" s="32"/>
      <c r="L2" s="32"/>
      <c r="M2" s="32"/>
      <c r="N2" s="32"/>
      <c r="O2" s="32"/>
      <c r="P2" s="32"/>
    </row>
    <row r="3" spans="1:16" ht="33.75" customHeight="1">
      <c r="A3" s="5" t="s">
        <v>4</v>
      </c>
      <c r="B3" s="5" t="s">
        <v>5</v>
      </c>
      <c r="C3" s="5" t="s">
        <v>6</v>
      </c>
      <c r="D3" s="5" t="s">
        <v>7</v>
      </c>
      <c r="E3" s="6" t="s">
        <v>8</v>
      </c>
      <c r="F3" s="5" t="s">
        <v>9</v>
      </c>
      <c r="G3" s="7" t="s">
        <v>56</v>
      </c>
      <c r="H3" s="8" t="s">
        <v>11</v>
      </c>
      <c r="I3" s="5" t="s">
        <v>57</v>
      </c>
      <c r="J3" s="5" t="s">
        <v>13</v>
      </c>
      <c r="K3" s="5" t="s">
        <v>14</v>
      </c>
      <c r="L3" s="33" t="s">
        <v>15</v>
      </c>
      <c r="M3" s="34"/>
      <c r="N3" s="5" t="s">
        <v>16</v>
      </c>
      <c r="O3" s="35" t="s">
        <v>17</v>
      </c>
      <c r="P3" s="36" t="s">
        <v>18</v>
      </c>
    </row>
    <row r="4" spans="1:16" ht="52.5" customHeight="1">
      <c r="A4" s="9"/>
      <c r="B4" s="9"/>
      <c r="C4" s="9"/>
      <c r="D4" s="9"/>
      <c r="E4" s="10"/>
      <c r="F4" s="9"/>
      <c r="G4" s="11"/>
      <c r="H4" s="12"/>
      <c r="I4" s="9"/>
      <c r="J4" s="9"/>
      <c r="K4" s="9"/>
      <c r="L4" s="35" t="s">
        <v>19</v>
      </c>
      <c r="M4" s="35" t="s">
        <v>20</v>
      </c>
      <c r="N4" s="9"/>
      <c r="O4" s="35"/>
      <c r="P4" s="37"/>
    </row>
    <row r="5" spans="1:17" ht="29.25" customHeight="1">
      <c r="A5" s="13">
        <v>1</v>
      </c>
      <c r="B5" s="13" t="s">
        <v>73</v>
      </c>
      <c r="C5" s="13"/>
      <c r="D5" s="13" t="s">
        <v>59</v>
      </c>
      <c r="E5" s="15" t="s">
        <v>24</v>
      </c>
      <c r="F5" s="28" t="s">
        <v>74</v>
      </c>
      <c r="G5" s="16">
        <v>85</v>
      </c>
      <c r="H5" s="16">
        <v>85</v>
      </c>
      <c r="I5" s="13"/>
      <c r="J5" s="13">
        <v>85</v>
      </c>
      <c r="K5" s="13"/>
      <c r="L5" s="21"/>
      <c r="M5" s="21"/>
      <c r="N5" s="38">
        <v>2017.8</v>
      </c>
      <c r="O5" s="38" t="s">
        <v>42</v>
      </c>
      <c r="P5" s="13"/>
      <c r="Q5" s="44"/>
    </row>
    <row r="6" spans="1:17" ht="29.25" customHeight="1">
      <c r="A6" s="13">
        <v>2</v>
      </c>
      <c r="B6" s="28" t="s">
        <v>75</v>
      </c>
      <c r="C6" s="13"/>
      <c r="D6" s="13" t="s">
        <v>59</v>
      </c>
      <c r="E6" s="15" t="s">
        <v>24</v>
      </c>
      <c r="F6" s="28" t="s">
        <v>76</v>
      </c>
      <c r="G6" s="16">
        <v>2615</v>
      </c>
      <c r="H6" s="16">
        <v>2615</v>
      </c>
      <c r="I6" s="13"/>
      <c r="J6" s="13">
        <v>2615</v>
      </c>
      <c r="K6" s="28" t="s">
        <v>77</v>
      </c>
      <c r="L6" s="21"/>
      <c r="M6" s="21"/>
      <c r="N6" s="38"/>
      <c r="O6" s="38"/>
      <c r="P6" s="13"/>
      <c r="Q6" s="44"/>
    </row>
    <row r="7" spans="1:16" ht="37.5" customHeight="1">
      <c r="A7" s="13">
        <v>3</v>
      </c>
      <c r="B7" s="28" t="s">
        <v>78</v>
      </c>
      <c r="C7" s="28"/>
      <c r="D7" s="13" t="s">
        <v>79</v>
      </c>
      <c r="E7" s="15">
        <v>2017</v>
      </c>
      <c r="F7" s="28" t="s">
        <v>80</v>
      </c>
      <c r="G7" s="16">
        <v>80</v>
      </c>
      <c r="H7" s="16">
        <v>80</v>
      </c>
      <c r="I7" s="13"/>
      <c r="J7" s="13">
        <v>80</v>
      </c>
      <c r="K7" s="28" t="s">
        <v>81</v>
      </c>
      <c r="L7" s="31">
        <v>150</v>
      </c>
      <c r="M7" s="31"/>
      <c r="N7" s="13"/>
      <c r="O7" s="50"/>
      <c r="P7" s="13"/>
    </row>
    <row r="8" spans="1:16" ht="69" customHeight="1">
      <c r="A8" s="13">
        <v>4</v>
      </c>
      <c r="B8" s="13" t="s">
        <v>82</v>
      </c>
      <c r="C8" s="13"/>
      <c r="D8" s="13" t="s">
        <v>83</v>
      </c>
      <c r="E8" s="15" t="s">
        <v>84</v>
      </c>
      <c r="F8" s="28" t="s">
        <v>85</v>
      </c>
      <c r="G8" s="16" t="s">
        <v>86</v>
      </c>
      <c r="H8" s="16" t="s">
        <v>86</v>
      </c>
      <c r="I8" s="13"/>
      <c r="J8" s="13" t="s">
        <v>86</v>
      </c>
      <c r="K8" s="28" t="s">
        <v>87</v>
      </c>
      <c r="L8" s="21"/>
      <c r="M8" s="21"/>
      <c r="N8" s="38" t="s">
        <v>88</v>
      </c>
      <c r="O8" s="38"/>
      <c r="P8" s="9"/>
    </row>
    <row r="9" spans="1:16" ht="66.75" customHeight="1">
      <c r="A9" s="13">
        <v>5</v>
      </c>
      <c r="B9" s="13" t="s">
        <v>89</v>
      </c>
      <c r="C9" s="13"/>
      <c r="D9" s="13" t="s">
        <v>83</v>
      </c>
      <c r="E9" s="15" t="s">
        <v>84</v>
      </c>
      <c r="F9" s="28" t="s">
        <v>90</v>
      </c>
      <c r="G9" s="16" t="s">
        <v>91</v>
      </c>
      <c r="H9" s="16" t="s">
        <v>92</v>
      </c>
      <c r="I9" s="13"/>
      <c r="J9" s="13" t="s">
        <v>91</v>
      </c>
      <c r="K9" s="28" t="s">
        <v>87</v>
      </c>
      <c r="L9" s="21"/>
      <c r="M9" s="21"/>
      <c r="N9" s="38" t="s">
        <v>88</v>
      </c>
      <c r="O9" s="38"/>
      <c r="P9" s="9"/>
    </row>
    <row r="10" spans="1:16" ht="80.25" customHeight="1">
      <c r="A10" s="13">
        <v>6</v>
      </c>
      <c r="B10" s="13" t="s">
        <v>93</v>
      </c>
      <c r="C10" s="13"/>
      <c r="D10" s="13" t="s">
        <v>83</v>
      </c>
      <c r="E10" s="15" t="s">
        <v>84</v>
      </c>
      <c r="F10" s="28" t="s">
        <v>94</v>
      </c>
      <c r="G10" s="16" t="s">
        <v>95</v>
      </c>
      <c r="H10" s="16" t="s">
        <v>96</v>
      </c>
      <c r="I10" s="13"/>
      <c r="J10" s="13" t="s">
        <v>95</v>
      </c>
      <c r="K10" s="28" t="s">
        <v>87</v>
      </c>
      <c r="L10" s="21"/>
      <c r="M10" s="21"/>
      <c r="N10" s="38" t="s">
        <v>88</v>
      </c>
      <c r="O10" s="38"/>
      <c r="P10" s="9"/>
    </row>
    <row r="11" spans="1:16" ht="80.25" customHeight="1">
      <c r="A11" s="13">
        <v>7</v>
      </c>
      <c r="B11" s="28" t="s">
        <v>97</v>
      </c>
      <c r="C11" s="13"/>
      <c r="D11" s="13" t="s">
        <v>83</v>
      </c>
      <c r="E11" s="15">
        <v>2017</v>
      </c>
      <c r="F11" s="28" t="s">
        <v>98</v>
      </c>
      <c r="G11" s="16">
        <v>660</v>
      </c>
      <c r="H11" s="16">
        <v>660</v>
      </c>
      <c r="I11" s="13"/>
      <c r="J11" s="13">
        <v>660</v>
      </c>
      <c r="K11" s="13"/>
      <c r="L11" s="31">
        <v>400</v>
      </c>
      <c r="M11" s="21"/>
      <c r="N11" s="38">
        <v>2017.1</v>
      </c>
      <c r="O11" s="13" t="s">
        <v>42</v>
      </c>
      <c r="P11" s="13"/>
    </row>
    <row r="12" spans="1:16" ht="102.75" customHeight="1">
      <c r="A12" s="13">
        <v>8</v>
      </c>
      <c r="B12" s="22" t="s">
        <v>99</v>
      </c>
      <c r="C12" s="22"/>
      <c r="D12" s="22" t="s">
        <v>100</v>
      </c>
      <c r="E12" s="47">
        <v>2017</v>
      </c>
      <c r="F12" s="22" t="s">
        <v>101</v>
      </c>
      <c r="G12" s="22">
        <v>1600</v>
      </c>
      <c r="H12" s="22">
        <v>500</v>
      </c>
      <c r="I12" s="51"/>
      <c r="J12" s="51"/>
      <c r="K12" s="22" t="s">
        <v>102</v>
      </c>
      <c r="L12" s="22"/>
      <c r="M12" s="22"/>
      <c r="N12" s="22">
        <v>2017.5</v>
      </c>
      <c r="O12" s="31" t="s">
        <v>42</v>
      </c>
      <c r="P12" s="51"/>
    </row>
    <row r="13" spans="1:16" ht="37.5" customHeight="1">
      <c r="A13" s="13"/>
      <c r="B13" s="13"/>
      <c r="C13" s="13"/>
      <c r="D13" s="13"/>
      <c r="E13" s="15"/>
      <c r="F13" s="28"/>
      <c r="G13" s="48"/>
      <c r="H13" s="48"/>
      <c r="I13" s="48"/>
      <c r="J13" s="48"/>
      <c r="K13" s="13"/>
      <c r="L13" s="21"/>
      <c r="M13" s="21"/>
      <c r="N13" s="38"/>
      <c r="O13" s="38"/>
      <c r="P13" s="9"/>
    </row>
    <row r="14" spans="1:16" ht="29.25" customHeight="1">
      <c r="A14" s="13"/>
      <c r="B14" s="9"/>
      <c r="C14" s="9"/>
      <c r="D14" s="9"/>
      <c r="E14" s="10"/>
      <c r="F14" s="9"/>
      <c r="G14" s="49"/>
      <c r="H14" s="49"/>
      <c r="I14" s="31"/>
      <c r="J14" s="31"/>
      <c r="K14" s="9"/>
      <c r="L14" s="21"/>
      <c r="M14" s="21"/>
      <c r="N14" s="38"/>
      <c r="O14" s="38"/>
      <c r="P14" s="9"/>
    </row>
    <row r="15" spans="1:16" ht="23.25" customHeight="1">
      <c r="A15" s="31" t="s">
        <v>54</v>
      </c>
      <c r="B15" s="21"/>
      <c r="C15" s="21"/>
      <c r="D15" s="21"/>
      <c r="E15" s="21"/>
      <c r="F15" s="21"/>
      <c r="G15" s="11">
        <f aca="true" t="shared" si="0" ref="G15:J15">SUM(G5:G14)</f>
        <v>5040</v>
      </c>
      <c r="H15" s="11">
        <f t="shared" si="0"/>
        <v>3940</v>
      </c>
      <c r="I15" s="9"/>
      <c r="J15" s="9">
        <f t="shared" si="0"/>
        <v>3440</v>
      </c>
      <c r="K15" s="21"/>
      <c r="L15" s="21"/>
      <c r="M15" s="21"/>
      <c r="N15" s="21"/>
      <c r="O15" s="21"/>
      <c r="P15" s="21"/>
    </row>
  </sheetData>
  <sheetProtection/>
  <mergeCells count="19">
    <mergeCell ref="A1:P1"/>
    <mergeCell ref="D2:E2"/>
    <mergeCell ref="G2:H2"/>
    <mergeCell ref="I2:P2"/>
    <mergeCell ref="L3:M3"/>
    <mergeCell ref="A3:A4"/>
    <mergeCell ref="B3:B4"/>
    <mergeCell ref="C3:C4"/>
    <mergeCell ref="D3:D4"/>
    <mergeCell ref="E3:E4"/>
    <mergeCell ref="F3:F4"/>
    <mergeCell ref="G3:G4"/>
    <mergeCell ref="H3:H4"/>
    <mergeCell ref="I3:I4"/>
    <mergeCell ref="J3:J4"/>
    <mergeCell ref="K3:K4"/>
    <mergeCell ref="N3:N4"/>
    <mergeCell ref="O3:O4"/>
    <mergeCell ref="P3:P4"/>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13"/>
  <sheetViews>
    <sheetView workbookViewId="0" topLeftCell="A1">
      <selection activeCell="A1" sqref="A1:P1"/>
    </sheetView>
  </sheetViews>
  <sheetFormatPr defaultColWidth="9.00390625" defaultRowHeight="14.25"/>
  <cols>
    <col min="1" max="1" width="4.50390625" style="0" customWidth="1"/>
    <col min="3" max="3" width="5.625" style="0" customWidth="1"/>
    <col min="4" max="4" width="4.50390625" style="0" customWidth="1"/>
    <col min="5" max="5" width="6.50390625" style="0" customWidth="1"/>
    <col min="6" max="6" width="19.375" style="0" customWidth="1"/>
    <col min="7" max="8" width="6.125" style="0" customWidth="1"/>
    <col min="9" max="10" width="8.00390625" style="0" customWidth="1"/>
    <col min="11" max="11" width="13.00390625" style="0" customWidth="1"/>
    <col min="12" max="12" width="7.875" style="0" customWidth="1"/>
    <col min="13" max="14" width="6.125" style="0" customWidth="1"/>
    <col min="15" max="15" width="4.625" style="0" customWidth="1"/>
    <col min="16" max="16" width="6.50390625" style="0" customWidth="1"/>
  </cols>
  <sheetData>
    <row r="1" spans="1:16" ht="20.25">
      <c r="A1" s="1" t="s">
        <v>103</v>
      </c>
      <c r="B1" s="1"/>
      <c r="C1" s="1"/>
      <c r="D1" s="1"/>
      <c r="E1" s="1"/>
      <c r="F1" s="1"/>
      <c r="G1" s="1"/>
      <c r="H1" s="1"/>
      <c r="I1" s="1"/>
      <c r="J1" s="1"/>
      <c r="K1" s="1"/>
      <c r="L1" s="1"/>
      <c r="M1" s="1"/>
      <c r="N1" s="1"/>
      <c r="O1" s="1"/>
      <c r="P1" s="1"/>
    </row>
    <row r="2" spans="1:16" ht="14.25">
      <c r="A2" s="2" t="s">
        <v>1</v>
      </c>
      <c r="B2" s="2"/>
      <c r="C2" s="2"/>
      <c r="D2" s="3"/>
      <c r="E2" s="3"/>
      <c r="F2" s="4"/>
      <c r="G2" s="3" t="s">
        <v>2</v>
      </c>
      <c r="H2" s="3"/>
      <c r="I2" s="32"/>
      <c r="J2" s="32"/>
      <c r="K2" s="32"/>
      <c r="L2" s="32"/>
      <c r="M2" s="32"/>
      <c r="N2" s="32"/>
      <c r="O2" s="32"/>
      <c r="P2" s="32"/>
    </row>
    <row r="3" spans="1:16" ht="33.75" customHeight="1">
      <c r="A3" s="5" t="s">
        <v>4</v>
      </c>
      <c r="B3" s="5" t="s">
        <v>5</v>
      </c>
      <c r="C3" s="5" t="s">
        <v>6</v>
      </c>
      <c r="D3" s="5" t="s">
        <v>7</v>
      </c>
      <c r="E3" s="6" t="s">
        <v>8</v>
      </c>
      <c r="F3" s="5" t="s">
        <v>9</v>
      </c>
      <c r="G3" s="7" t="s">
        <v>56</v>
      </c>
      <c r="H3" s="8" t="s">
        <v>11</v>
      </c>
      <c r="I3" s="5" t="s">
        <v>57</v>
      </c>
      <c r="J3" s="5" t="s">
        <v>13</v>
      </c>
      <c r="K3" s="5" t="s">
        <v>14</v>
      </c>
      <c r="L3" s="33" t="s">
        <v>15</v>
      </c>
      <c r="M3" s="34"/>
      <c r="N3" s="5" t="s">
        <v>16</v>
      </c>
      <c r="O3" s="35" t="s">
        <v>17</v>
      </c>
      <c r="P3" s="36" t="s">
        <v>18</v>
      </c>
    </row>
    <row r="4" spans="1:16" ht="52.5" customHeight="1">
      <c r="A4" s="9"/>
      <c r="B4" s="9"/>
      <c r="C4" s="9"/>
      <c r="D4" s="9"/>
      <c r="E4" s="10"/>
      <c r="F4" s="9"/>
      <c r="G4" s="11"/>
      <c r="H4" s="12"/>
      <c r="I4" s="9"/>
      <c r="J4" s="9"/>
      <c r="K4" s="9"/>
      <c r="L4" s="35" t="s">
        <v>19</v>
      </c>
      <c r="M4" s="35" t="s">
        <v>20</v>
      </c>
      <c r="N4" s="9"/>
      <c r="O4" s="35"/>
      <c r="P4" s="37"/>
    </row>
    <row r="5" spans="1:16" ht="64.5" customHeight="1">
      <c r="A5" s="13">
        <v>1</v>
      </c>
      <c r="B5" s="28" t="s">
        <v>104</v>
      </c>
      <c r="C5" s="28"/>
      <c r="D5" s="28" t="s">
        <v>105</v>
      </c>
      <c r="E5" s="45">
        <v>2017</v>
      </c>
      <c r="F5" s="28" t="s">
        <v>106</v>
      </c>
      <c r="G5" s="46">
        <v>264</v>
      </c>
      <c r="H5" s="46">
        <v>240</v>
      </c>
      <c r="I5" s="28"/>
      <c r="J5" s="28" t="s">
        <v>107</v>
      </c>
      <c r="K5" s="28"/>
      <c r="L5" s="22"/>
      <c r="M5" s="22"/>
      <c r="N5" s="28">
        <v>2017</v>
      </c>
      <c r="O5" s="28" t="s">
        <v>42</v>
      </c>
      <c r="P5" s="9"/>
    </row>
    <row r="6" spans="1:16" ht="29.25" customHeight="1">
      <c r="A6" s="13"/>
      <c r="B6" s="9"/>
      <c r="C6" s="9"/>
      <c r="D6" s="9"/>
      <c r="E6" s="10"/>
      <c r="F6" s="9"/>
      <c r="G6" s="11"/>
      <c r="H6" s="11"/>
      <c r="I6" s="9"/>
      <c r="J6" s="9"/>
      <c r="K6" s="13"/>
      <c r="L6" s="21"/>
      <c r="M6" s="21"/>
      <c r="N6" s="38"/>
      <c r="O6" s="38"/>
      <c r="P6" s="9"/>
    </row>
    <row r="7" spans="1:16" ht="29.25" customHeight="1">
      <c r="A7" s="13"/>
      <c r="B7" s="9"/>
      <c r="C7" s="9"/>
      <c r="D7" s="9"/>
      <c r="E7" s="10"/>
      <c r="F7" s="9"/>
      <c r="G7" s="11"/>
      <c r="H7" s="11"/>
      <c r="I7" s="9"/>
      <c r="J7" s="9"/>
      <c r="K7" s="9"/>
      <c r="L7" s="21"/>
      <c r="M7" s="21"/>
      <c r="N7" s="38"/>
      <c r="O7" s="38"/>
      <c r="P7" s="9"/>
    </row>
    <row r="8" spans="1:16" ht="29.25" customHeight="1">
      <c r="A8" s="13"/>
      <c r="B8" s="9"/>
      <c r="C8" s="9"/>
      <c r="D8" s="9"/>
      <c r="E8" s="10"/>
      <c r="F8" s="9"/>
      <c r="G8" s="11"/>
      <c r="H8" s="11"/>
      <c r="I8" s="9"/>
      <c r="J8" s="9"/>
      <c r="K8" s="9"/>
      <c r="L8" s="21"/>
      <c r="M8" s="21"/>
      <c r="N8" s="38"/>
      <c r="O8" s="38"/>
      <c r="P8" s="9"/>
    </row>
    <row r="9" spans="1:16" ht="29.25" customHeight="1">
      <c r="A9" s="13"/>
      <c r="B9" s="9"/>
      <c r="C9" s="9"/>
      <c r="D9" s="9"/>
      <c r="E9" s="10"/>
      <c r="F9" s="9"/>
      <c r="G9" s="11"/>
      <c r="H9" s="11"/>
      <c r="I9" s="9"/>
      <c r="J9" s="9"/>
      <c r="K9" s="9"/>
      <c r="L9" s="21"/>
      <c r="M9" s="21"/>
      <c r="N9" s="38"/>
      <c r="O9" s="38"/>
      <c r="P9" s="9"/>
    </row>
    <row r="10" spans="1:16" ht="29.25" customHeight="1">
      <c r="A10" s="13"/>
      <c r="B10" s="9"/>
      <c r="C10" s="9"/>
      <c r="D10" s="9"/>
      <c r="E10" s="10"/>
      <c r="F10" s="9"/>
      <c r="G10" s="11"/>
      <c r="H10" s="11"/>
      <c r="I10" s="9"/>
      <c r="J10" s="9"/>
      <c r="K10" s="9"/>
      <c r="L10" s="21"/>
      <c r="M10" s="21"/>
      <c r="N10" s="38"/>
      <c r="O10" s="38"/>
      <c r="P10" s="9"/>
    </row>
    <row r="11" spans="1:16" ht="29.25" customHeight="1">
      <c r="A11" s="13"/>
      <c r="B11" s="9"/>
      <c r="C11" s="9"/>
      <c r="D11" s="9"/>
      <c r="E11" s="10"/>
      <c r="F11" s="9"/>
      <c r="G11" s="11"/>
      <c r="H11" s="11"/>
      <c r="I11" s="9"/>
      <c r="J11" s="9"/>
      <c r="K11" s="9"/>
      <c r="L11" s="21"/>
      <c r="M11" s="21"/>
      <c r="N11" s="38"/>
      <c r="O11" s="38"/>
      <c r="P11" s="9"/>
    </row>
    <row r="12" spans="1:16" ht="29.25" customHeight="1">
      <c r="A12" s="13"/>
      <c r="B12" s="9"/>
      <c r="C12" s="9"/>
      <c r="D12" s="9"/>
      <c r="E12" s="10"/>
      <c r="F12" s="9"/>
      <c r="G12" s="11"/>
      <c r="H12" s="11"/>
      <c r="I12" s="9"/>
      <c r="J12" s="9"/>
      <c r="K12" s="9"/>
      <c r="L12" s="21"/>
      <c r="M12" s="21"/>
      <c r="N12" s="38"/>
      <c r="O12" s="38"/>
      <c r="P12" s="9"/>
    </row>
    <row r="13" spans="1:16" ht="23.25" customHeight="1">
      <c r="A13" s="31" t="s">
        <v>54</v>
      </c>
      <c r="B13" s="21"/>
      <c r="C13" s="21"/>
      <c r="D13" s="21"/>
      <c r="E13" s="21"/>
      <c r="F13" s="21"/>
      <c r="G13" s="11">
        <v>264</v>
      </c>
      <c r="H13" s="11">
        <v>240</v>
      </c>
      <c r="I13" s="9"/>
      <c r="J13" s="9">
        <v>264</v>
      </c>
      <c r="K13" s="21"/>
      <c r="L13" s="21"/>
      <c r="M13" s="21"/>
      <c r="N13" s="21"/>
      <c r="O13" s="21"/>
      <c r="P13" s="21"/>
    </row>
  </sheetData>
  <sheetProtection/>
  <mergeCells count="19">
    <mergeCell ref="A1:P1"/>
    <mergeCell ref="D2:E2"/>
    <mergeCell ref="G2:H2"/>
    <mergeCell ref="I2:P2"/>
    <mergeCell ref="L3:M3"/>
    <mergeCell ref="A3:A4"/>
    <mergeCell ref="B3:B4"/>
    <mergeCell ref="C3:C4"/>
    <mergeCell ref="D3:D4"/>
    <mergeCell ref="E3:E4"/>
    <mergeCell ref="F3:F4"/>
    <mergeCell ref="G3:G4"/>
    <mergeCell ref="H3:H4"/>
    <mergeCell ref="I3:I4"/>
    <mergeCell ref="J3:J4"/>
    <mergeCell ref="K3:K4"/>
    <mergeCell ref="N3:N4"/>
    <mergeCell ref="O3:O4"/>
    <mergeCell ref="P3:P4"/>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Q13"/>
  <sheetViews>
    <sheetView tabSelected="1" workbookViewId="0" topLeftCell="A1">
      <selection activeCell="G7" sqref="G7"/>
    </sheetView>
  </sheetViews>
  <sheetFormatPr defaultColWidth="9.00390625" defaultRowHeight="14.25"/>
  <cols>
    <col min="1" max="1" width="4.50390625" style="0" customWidth="1"/>
    <col min="3" max="3" width="5.625" style="0" customWidth="1"/>
    <col min="4" max="4" width="4.50390625" style="0" customWidth="1"/>
    <col min="5" max="5" width="6.50390625" style="0" customWidth="1"/>
    <col min="6" max="6" width="19.375" style="0" customWidth="1"/>
    <col min="7" max="7" width="8.25390625" style="0" customWidth="1"/>
    <col min="8" max="8" width="6.125" style="0" customWidth="1"/>
    <col min="9" max="10" width="8.00390625" style="0" customWidth="1"/>
    <col min="11" max="11" width="11.875" style="0" customWidth="1"/>
    <col min="12" max="12" width="6.75390625" style="0" customWidth="1"/>
    <col min="13" max="13" width="6.125" style="0" customWidth="1"/>
    <col min="14" max="14" width="5.00390625" style="0" customWidth="1"/>
    <col min="15" max="15" width="4.625" style="0" customWidth="1"/>
    <col min="16" max="16" width="6.50390625" style="0" customWidth="1"/>
  </cols>
  <sheetData>
    <row r="1" spans="1:16" ht="20.25">
      <c r="A1" s="1" t="s">
        <v>108</v>
      </c>
      <c r="B1" s="1"/>
      <c r="C1" s="1"/>
      <c r="D1" s="1"/>
      <c r="E1" s="1"/>
      <c r="F1" s="1"/>
      <c r="G1" s="1"/>
      <c r="H1" s="1"/>
      <c r="I1" s="1"/>
      <c r="J1" s="1"/>
      <c r="K1" s="1"/>
      <c r="L1" s="1"/>
      <c r="M1" s="1"/>
      <c r="N1" s="1"/>
      <c r="O1" s="1"/>
      <c r="P1" s="1"/>
    </row>
    <row r="2" spans="1:16" ht="14.25">
      <c r="A2" s="2" t="s">
        <v>1</v>
      </c>
      <c r="B2" s="2"/>
      <c r="C2" s="2"/>
      <c r="D2" s="3"/>
      <c r="E2" s="3"/>
      <c r="F2" s="4"/>
      <c r="G2" s="3" t="s">
        <v>2</v>
      </c>
      <c r="H2" s="3"/>
      <c r="I2" s="32"/>
      <c r="J2" s="32"/>
      <c r="K2" s="32"/>
      <c r="L2" s="32"/>
      <c r="M2" s="32"/>
      <c r="N2" s="32"/>
      <c r="O2" s="32"/>
      <c r="P2" s="32"/>
    </row>
    <row r="3" spans="1:16" ht="33.75" customHeight="1">
      <c r="A3" s="5" t="s">
        <v>4</v>
      </c>
      <c r="B3" s="5" t="s">
        <v>5</v>
      </c>
      <c r="C3" s="5" t="s">
        <v>6</v>
      </c>
      <c r="D3" s="5" t="s">
        <v>7</v>
      </c>
      <c r="E3" s="6" t="s">
        <v>8</v>
      </c>
      <c r="F3" s="5" t="s">
        <v>9</v>
      </c>
      <c r="G3" s="7" t="s">
        <v>56</v>
      </c>
      <c r="H3" s="8" t="s">
        <v>11</v>
      </c>
      <c r="I3" s="5" t="s">
        <v>57</v>
      </c>
      <c r="J3" s="5" t="s">
        <v>13</v>
      </c>
      <c r="K3" s="5" t="s">
        <v>14</v>
      </c>
      <c r="L3" s="33" t="s">
        <v>15</v>
      </c>
      <c r="M3" s="34"/>
      <c r="N3" s="5" t="s">
        <v>16</v>
      </c>
      <c r="O3" s="35" t="s">
        <v>17</v>
      </c>
      <c r="P3" s="36" t="s">
        <v>18</v>
      </c>
    </row>
    <row r="4" spans="1:16" ht="52.5" customHeight="1">
      <c r="A4" s="9"/>
      <c r="B4" s="9"/>
      <c r="C4" s="9"/>
      <c r="D4" s="9"/>
      <c r="E4" s="10"/>
      <c r="F4" s="9"/>
      <c r="G4" s="11"/>
      <c r="H4" s="12"/>
      <c r="I4" s="9"/>
      <c r="J4" s="9"/>
      <c r="K4" s="9"/>
      <c r="L4" s="35" t="s">
        <v>19</v>
      </c>
      <c r="M4" s="35" t="s">
        <v>20</v>
      </c>
      <c r="N4" s="9"/>
      <c r="O4" s="35"/>
      <c r="P4" s="37"/>
    </row>
    <row r="5" spans="1:17" ht="29.25" customHeight="1">
      <c r="A5" s="13">
        <v>1</v>
      </c>
      <c r="B5" s="14" t="s">
        <v>109</v>
      </c>
      <c r="C5" s="13" t="s">
        <v>110</v>
      </c>
      <c r="D5" s="13" t="s">
        <v>83</v>
      </c>
      <c r="E5" s="15" t="s">
        <v>24</v>
      </c>
      <c r="F5" s="14" t="s">
        <v>111</v>
      </c>
      <c r="G5" s="16">
        <v>2700</v>
      </c>
      <c r="H5" s="16">
        <v>1500</v>
      </c>
      <c r="I5" s="13"/>
      <c r="J5" s="13">
        <v>2700</v>
      </c>
      <c r="K5" s="13" t="s">
        <v>112</v>
      </c>
      <c r="L5" s="21"/>
      <c r="M5" s="21"/>
      <c r="N5" s="38"/>
      <c r="O5" s="38" t="s">
        <v>113</v>
      </c>
      <c r="P5" s="9"/>
      <c r="Q5" s="44"/>
    </row>
    <row r="6" spans="1:16" ht="66" customHeight="1">
      <c r="A6" s="17">
        <v>2</v>
      </c>
      <c r="B6" s="18" t="s">
        <v>114</v>
      </c>
      <c r="C6" s="19" t="s">
        <v>115</v>
      </c>
      <c r="D6" s="19" t="s">
        <v>116</v>
      </c>
      <c r="E6" s="19" t="s">
        <v>24</v>
      </c>
      <c r="F6" s="20" t="s">
        <v>117</v>
      </c>
      <c r="G6" s="19">
        <v>320</v>
      </c>
      <c r="H6" s="19">
        <v>150</v>
      </c>
      <c r="I6" s="19"/>
      <c r="J6" s="31">
        <v>320</v>
      </c>
      <c r="K6" s="19" t="s">
        <v>61</v>
      </c>
      <c r="L6" s="19"/>
      <c r="M6" s="19"/>
      <c r="N6" s="19">
        <v>2017.3</v>
      </c>
      <c r="O6" s="19" t="s">
        <v>42</v>
      </c>
      <c r="P6" s="19" t="s">
        <v>118</v>
      </c>
    </row>
    <row r="7" spans="1:16" ht="132" customHeight="1">
      <c r="A7" s="13">
        <v>3</v>
      </c>
      <c r="B7" s="21" t="s">
        <v>119</v>
      </c>
      <c r="C7" s="22" t="s">
        <v>120</v>
      </c>
      <c r="D7" s="23" t="s">
        <v>121</v>
      </c>
      <c r="E7" s="24" t="s">
        <v>122</v>
      </c>
      <c r="F7" s="25" t="s">
        <v>123</v>
      </c>
      <c r="G7" s="26">
        <v>50000</v>
      </c>
      <c r="H7" s="27"/>
      <c r="I7" s="39"/>
      <c r="J7" s="40">
        <v>2000</v>
      </c>
      <c r="K7" s="41" t="s">
        <v>124</v>
      </c>
      <c r="L7" s="42">
        <v>2000</v>
      </c>
      <c r="M7" s="42">
        <v>200</v>
      </c>
      <c r="N7" s="43"/>
      <c r="O7" s="19"/>
      <c r="P7" s="9"/>
    </row>
    <row r="8" spans="1:16" ht="132" customHeight="1">
      <c r="A8" s="13">
        <v>4</v>
      </c>
      <c r="B8" s="28" t="s">
        <v>125</v>
      </c>
      <c r="C8" s="9"/>
      <c r="D8" s="13" t="s">
        <v>83</v>
      </c>
      <c r="E8" s="15" t="s">
        <v>126</v>
      </c>
      <c r="F8" s="29" t="s">
        <v>127</v>
      </c>
      <c r="G8" s="16">
        <v>29000</v>
      </c>
      <c r="H8" s="16">
        <v>10000</v>
      </c>
      <c r="I8" s="13"/>
      <c r="J8" s="13">
        <v>1000</v>
      </c>
      <c r="K8" s="13" t="s">
        <v>112</v>
      </c>
      <c r="L8" s="21">
        <v>12000</v>
      </c>
      <c r="M8" s="21"/>
      <c r="N8" s="38"/>
      <c r="O8" s="19" t="s">
        <v>42</v>
      </c>
      <c r="P8" s="13"/>
    </row>
    <row r="9" spans="1:16" ht="58.5" customHeight="1">
      <c r="A9" s="13"/>
      <c r="B9" s="9"/>
      <c r="C9" s="9"/>
      <c r="D9" s="9"/>
      <c r="E9" s="10"/>
      <c r="F9" s="30"/>
      <c r="G9" s="11"/>
      <c r="H9" s="11"/>
      <c r="I9" s="9"/>
      <c r="J9" s="9"/>
      <c r="K9" s="9"/>
      <c r="L9" s="21"/>
      <c r="M9" s="21"/>
      <c r="N9" s="38"/>
      <c r="O9" s="38"/>
      <c r="P9" s="9"/>
    </row>
    <row r="10" spans="1:16" ht="55.5" customHeight="1">
      <c r="A10" s="13"/>
      <c r="B10" s="9"/>
      <c r="C10" s="9"/>
      <c r="D10" s="9"/>
      <c r="E10" s="10"/>
      <c r="F10" s="30"/>
      <c r="G10" s="11"/>
      <c r="H10" s="11"/>
      <c r="I10" s="9"/>
      <c r="J10" s="9"/>
      <c r="K10" s="9"/>
      <c r="L10" s="21"/>
      <c r="M10" s="21"/>
      <c r="N10" s="38"/>
      <c r="O10" s="38"/>
      <c r="P10" s="9"/>
    </row>
    <row r="11" spans="1:16" ht="29.25" customHeight="1">
      <c r="A11" s="13"/>
      <c r="B11" s="9"/>
      <c r="C11" s="9"/>
      <c r="D11" s="9"/>
      <c r="E11" s="10"/>
      <c r="F11" s="30"/>
      <c r="G11" s="11"/>
      <c r="H11" s="11"/>
      <c r="I11" s="9"/>
      <c r="J11" s="9"/>
      <c r="K11" s="9"/>
      <c r="L11" s="21"/>
      <c r="M11" s="21"/>
      <c r="N11" s="38"/>
      <c r="O11" s="38"/>
      <c r="P11" s="9"/>
    </row>
    <row r="12" spans="1:16" ht="29.25" customHeight="1">
      <c r="A12" s="13"/>
      <c r="B12" s="9"/>
      <c r="C12" s="9"/>
      <c r="D12" s="9"/>
      <c r="E12" s="10"/>
      <c r="F12" s="9"/>
      <c r="G12" s="11"/>
      <c r="H12" s="11"/>
      <c r="I12" s="9"/>
      <c r="J12" s="9"/>
      <c r="K12" s="9"/>
      <c r="L12" s="21"/>
      <c r="M12" s="21"/>
      <c r="N12" s="38"/>
      <c r="O12" s="38"/>
      <c r="P12" s="9"/>
    </row>
    <row r="13" spans="1:16" ht="23.25" customHeight="1">
      <c r="A13" s="31" t="s">
        <v>54</v>
      </c>
      <c r="B13" s="21"/>
      <c r="C13" s="21"/>
      <c r="D13" s="21"/>
      <c r="E13" s="21"/>
      <c r="F13" s="21"/>
      <c r="G13" s="16">
        <f aca="true" t="shared" si="0" ref="G13:J13">SUM(G5:G12)</f>
        <v>82020</v>
      </c>
      <c r="H13" s="16">
        <f t="shared" si="0"/>
        <v>11650</v>
      </c>
      <c r="I13" s="13"/>
      <c r="J13" s="13">
        <f t="shared" si="0"/>
        <v>6020</v>
      </c>
      <c r="K13" s="21"/>
      <c r="L13" s="21"/>
      <c r="M13" s="21"/>
      <c r="N13" s="21"/>
      <c r="O13" s="21"/>
      <c r="P13" s="21"/>
    </row>
  </sheetData>
  <sheetProtection/>
  <mergeCells count="19">
    <mergeCell ref="A1:P1"/>
    <mergeCell ref="D2:E2"/>
    <mergeCell ref="G2:H2"/>
    <mergeCell ref="I2:P2"/>
    <mergeCell ref="L3:M3"/>
    <mergeCell ref="A3:A4"/>
    <mergeCell ref="B3:B4"/>
    <mergeCell ref="C3:C4"/>
    <mergeCell ref="D3:D4"/>
    <mergeCell ref="E3:E4"/>
    <mergeCell ref="F3:F4"/>
    <mergeCell ref="G3:G4"/>
    <mergeCell ref="H3:H4"/>
    <mergeCell ref="I3:I4"/>
    <mergeCell ref="J3:J4"/>
    <mergeCell ref="K3:K4"/>
    <mergeCell ref="N3:N4"/>
    <mergeCell ref="O3:O4"/>
    <mergeCell ref="P3:P4"/>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Sky123.Org</cp:lastModifiedBy>
  <cp:lastPrinted>2016-11-07T03:11:12Z</cp:lastPrinted>
  <dcterms:created xsi:type="dcterms:W3CDTF">2011-03-23T03:14:35Z</dcterms:created>
  <dcterms:modified xsi:type="dcterms:W3CDTF">2016-11-15T01:56:26Z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